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autoCompressPictures="0"/>
  <mc:AlternateContent xmlns:mc="http://schemas.openxmlformats.org/markup-compatibility/2006">
    <mc:Choice Requires="x15">
      <x15ac:absPath xmlns:x15ac="http://schemas.microsoft.com/office/spreadsheetml/2010/11/ac" url="https://frse2-my.sharepoint.com/personal/pmachera_frse_org_pl/Documents/SkillsPoland 2022 Gdańsk/Regulaminy/FINAL/Wersja PDF/"/>
    </mc:Choice>
  </mc:AlternateContent>
  <xr:revisionPtr revIDLastSave="0" documentId="8_{9014C94F-9441-455D-A529-7729FCA16132}" xr6:coauthVersionLast="47" xr6:coauthVersionMax="47" xr10:uidLastSave="{00000000-0000-0000-0000-000000000000}"/>
  <bookViews>
    <workbookView xWindow="-110" yWindow="-110" windowWidth="19420" windowHeight="10420" tabRatio="573" firstSheet="1" activeTab="1" xr2:uid="{00000000-000D-0000-FFFF-FFFF00000000}"/>
  </bookViews>
  <sheets>
    <sheet name="CIS Marking Scheme Import" sheetId="1" state="hidden" r:id="rId1"/>
    <sheet name="Schemat Oceniania AK GDANSK 22" sheetId="6" r:id="rId2"/>
    <sheet name="Arkusz2" sheetId="8" r:id="rId3"/>
    <sheet name="Arkusz1" sheetId="7" r:id="rId4"/>
  </sheets>
  <definedNames>
    <definedName name="_xlnm._FilterDatabase" localSheetId="1" hidden="1">'Schemat Oceniania AK GDANSK 22'!$A$13:$H$122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1" i="6" l="1"/>
  <c r="N269" i="1" l="1"/>
  <c r="N266" i="1"/>
  <c r="N263" i="1"/>
  <c r="N223" i="1"/>
  <c r="N193" i="1"/>
  <c r="N157" i="1"/>
  <c r="N114" i="1"/>
  <c r="N77" i="1"/>
  <c r="N28" i="1"/>
  <c r="J11" i="1"/>
  <c r="K11" i="1" s="1"/>
  <c r="J10" i="1"/>
  <c r="K10" i="1" s="1"/>
  <c r="J9" i="1"/>
  <c r="K9" i="1" s="1"/>
  <c r="J8" i="1"/>
  <c r="K8" i="1" s="1"/>
  <c r="J7" i="1"/>
  <c r="K7" i="1" s="1"/>
  <c r="J6" i="1"/>
  <c r="K6" i="1" s="1"/>
  <c r="J5" i="1"/>
  <c r="K5" i="1" s="1"/>
  <c r="N274" i="1" l="1"/>
  <c r="D11" i="6"/>
  <c r="K12" i="1"/>
</calcChain>
</file>

<file path=xl/sharedStrings.xml><?xml version="1.0" encoding="utf-8"?>
<sst xmlns="http://schemas.openxmlformats.org/spreadsheetml/2006/main" count="2280" uniqueCount="459">
  <si>
    <t>Mark</t>
  </si>
  <si>
    <t>Aspect - Description</t>
  </si>
  <si>
    <t>Judg Score</t>
  </si>
  <si>
    <t>WSSS Section</t>
  </si>
  <si>
    <t>Max
Mark</t>
  </si>
  <si>
    <t>Total
Mark</t>
  </si>
  <si>
    <t>Competition</t>
  </si>
  <si>
    <t>Aspect
Type
M = Meas
J = Judg</t>
  </si>
  <si>
    <t>Criterion A</t>
  </si>
  <si>
    <t>Extra Aspect Description (Meas or Judg)
OR
Judgement Score Description (Judg only)</t>
  </si>
  <si>
    <t>Requirement
(Measurement Only)</t>
  </si>
  <si>
    <t>Day of Marking</t>
  </si>
  <si>
    <t>Calculation Row 
(Export only)</t>
  </si>
  <si>
    <t>WorldSkills Standards Specification</t>
  </si>
  <si>
    <t>Section</t>
  </si>
  <si>
    <t>Name</t>
  </si>
  <si>
    <t>WSSS Marks</t>
  </si>
  <si>
    <t>Aspect Marks</t>
  </si>
  <si>
    <t>Sub
Criterion
ID</t>
  </si>
  <si>
    <t>Sub Criterion
Name or Description</t>
  </si>
  <si>
    <t>Criteria</t>
  </si>
  <si>
    <t>Variation</t>
  </si>
  <si>
    <t>ID</t>
  </si>
  <si>
    <t>Total Variation</t>
  </si>
  <si>
    <t>52 Chemical Laboratory Technology</t>
  </si>
  <si>
    <t>A</t>
  </si>
  <si>
    <t>B</t>
  </si>
  <si>
    <t>Determination of the total iron content in the sample by photometry</t>
  </si>
  <si>
    <t>C</t>
  </si>
  <si>
    <t>Potentiometric titration of a phosphoric acid and sodium dihydrogen phosphate mixture</t>
  </si>
  <si>
    <t>D</t>
  </si>
  <si>
    <t>Ethyl bromide synthesis</t>
  </si>
  <si>
    <t>E</t>
  </si>
  <si>
    <t>Determination of synthetic dyes identity in the sample</t>
  </si>
  <si>
    <t>F</t>
  </si>
  <si>
    <t>Determination of residual organic solvents content in the sample</t>
  </si>
  <si>
    <t>G</t>
  </si>
  <si>
    <t>H</t>
  </si>
  <si>
    <t>I</t>
  </si>
  <si>
    <t>A1</t>
  </si>
  <si>
    <t>Workplace arrangement, equipment and reagent preparation</t>
  </si>
  <si>
    <t/>
  </si>
  <si>
    <t>M</t>
  </si>
  <si>
    <t>Familiarization with safety and environmental protection</t>
  </si>
  <si>
    <t>Yes/No</t>
  </si>
  <si>
    <t>Subtract all marks if not completed before starting work</t>
  </si>
  <si>
    <t>No broken glassware</t>
  </si>
  <si>
    <t>Subtract all marks if not met</t>
  </si>
  <si>
    <t>Labware labeling</t>
  </si>
  <si>
    <t>Subtract all marks if at least one piece of glassware is not labelled</t>
  </si>
  <si>
    <t>Clean workplace, no reagent spills</t>
  </si>
  <si>
    <t>Preparation of starch solution</t>
  </si>
  <si>
    <t>Subtract all marks if preparation does not comply with the procedure</t>
  </si>
  <si>
    <t>Weight of the starch</t>
  </si>
  <si>
    <t>0.5g</t>
  </si>
  <si>
    <t>Subtract all marks if does not meet nominal value</t>
  </si>
  <si>
    <t>Appearance of starch solution</t>
  </si>
  <si>
    <t>Subtract all marks if not transparent or contains undissolved particles</t>
  </si>
  <si>
    <t>Disposal of waste in a dedicated container</t>
  </si>
  <si>
    <t>Subtract all marks if waste is not disposed of in a dedicated container</t>
  </si>
  <si>
    <t>J</t>
  </si>
  <si>
    <t>Workplace organization and management</t>
  </si>
  <si>
    <t>The workplace is in chaos. Flasks, pipettes or cuvettes are left at the site of the last operation.</t>
  </si>
  <si>
    <t>The workplace is maintained in an orderly state. Flasks, pipettes and cuvettes were returned to the site after use. Individual unordered elements are allowed.</t>
  </si>
  <si>
    <t>The workplace is in perfect condition. Glassware always in place.</t>
  </si>
  <si>
    <t>The workplace is in perfect condition. Glassware always in place.Additional methods of effective workplace organization are applied.</t>
  </si>
  <si>
    <t>A2</t>
  </si>
  <si>
    <t>Technique</t>
  </si>
  <si>
    <t>Weighing a sample of potassium dichromate</t>
  </si>
  <si>
    <t>3 operations</t>
  </si>
  <si>
    <t>Subtract all marks for one sample, if the value does not fall within the range (0,0800-0,1000 g)</t>
  </si>
  <si>
    <t>Standartization of sodium thiosulphate solution: mix prepatation</t>
  </si>
  <si>
    <t>Subtract all marks if the procedure is not followed</t>
  </si>
  <si>
    <t>Standartization of sodium thiosulphate solution: incubation</t>
  </si>
  <si>
    <t>Subtract all marks for one samples if the incubation time in the dark is less than 5 minutes</t>
  </si>
  <si>
    <t>Standartization of sodium thiosulphate solution: titration procedure</t>
  </si>
  <si>
    <t>Recording the equivalence point during titration with potassium bichromate</t>
  </si>
  <si>
    <t>Subtract all marks for each operation for color non-conformity (to light green)</t>
  </si>
  <si>
    <t>Standartization of sodium thiosulphate solution: number of titration</t>
  </si>
  <si>
    <t>Subtract all marks if less than 3 titrations performed</t>
  </si>
  <si>
    <t>Preparation of the product sample: weighting</t>
  </si>
  <si>
    <t>2 operations</t>
  </si>
  <si>
    <t>Subtract all marks for one sample, if the value does not fall within the range (2,0000 ± 0,0050 g)</t>
  </si>
  <si>
    <t>Sample and blank analysis:  addition of potassium dichromate solution and sulfuric acid</t>
  </si>
  <si>
    <t>Sample and blank analysis: boiling</t>
  </si>
  <si>
    <t>Subtract all marks if intense boiling is occasionally observed. Subtract all point of samples are kept at constant intense boiling. Subtract half the mark (0.30) if flasks are not covered.</t>
  </si>
  <si>
    <t>Sample and blank titration: transfer into 500 cm3 voulmetric flasks</t>
  </si>
  <si>
    <t>Subtract all marks if the transfer is not performed quantitatively (i.e. the reaction vessels has not been rinsed with water after transfer)</t>
  </si>
  <si>
    <t>Sample and blank titration: addition of potassium iodide and of sulfuric acid</t>
  </si>
  <si>
    <t>Sample and blank titration: incubation</t>
  </si>
  <si>
    <t>Sample and blank titration: titration</t>
  </si>
  <si>
    <t>Recording the equivalence point during titration of samples and blank</t>
  </si>
  <si>
    <t>A3</t>
  </si>
  <si>
    <t>Processing, analysis and reporting of the results</t>
  </si>
  <si>
    <t>Calculation of sodium thiosulfate correction factor</t>
  </si>
  <si>
    <t>Subtract all marks for one determination if calculated incorrectly or missing</t>
  </si>
  <si>
    <t>Checking the acceptability of the results of correction factor determination</t>
  </si>
  <si>
    <t>Subtract all marks if no check was performed</t>
  </si>
  <si>
    <t>Calculation of the arithmetic mean value for parallel determinations of the factor</t>
  </si>
  <si>
    <t>Subtract all marks if the calculations are made without taking into account the difference between the factors, оr there is not at least two factors meeting the criteria</t>
  </si>
  <si>
    <t>Correct recording of the factor</t>
  </si>
  <si>
    <t>Subtract all marks if the result is not recorded to the fourth decimal place.</t>
  </si>
  <si>
    <t>Calculation of the glycerol content in the product samples</t>
  </si>
  <si>
    <t>Subtract all marks for one value if the calculation is incorrect</t>
  </si>
  <si>
    <t>Calculation of repeatability of the results for the product sample</t>
  </si>
  <si>
    <t>Give full marks for &lt;1%,
give 0.5 mark  for &lt; 5%,
give zero mark for &gt;5%</t>
  </si>
  <si>
    <t>Calculation of the arithmetic mean value for two parallel determinations of glycerol content</t>
  </si>
  <si>
    <t>Subtract all marks if no calculation is performed or calculation is not correct</t>
  </si>
  <si>
    <t>Correct recording of the glycerol content</t>
  </si>
  <si>
    <t>Subtract all marks if the result is not recorded to the first decimal place.</t>
  </si>
  <si>
    <t>Glycerol content matches product specification</t>
  </si>
  <si>
    <t>Give full marks if found value belongs to 84-88% interval
give one mark for 82-90%
give zero marks for 80 - 92%.</t>
  </si>
  <si>
    <t>Equations of chemical reactions</t>
  </si>
  <si>
    <t>Halfmark for a minor mistake</t>
  </si>
  <si>
    <t>Halfmark for a minor mistake. Reactions are as follows:
1) 3C3H8O3 + 7K2Cr2O7 + 28H2SO4 = 9CO2 + 7Cr2(SO4)3 + 7K2SO4 + 40H2O
2) K2Cr2O7 + 6KJ + 7H2SO4 = Cr2(SO4)3 + 4K2SO4 + 3J2 + 7H2O
3) J2 + 2Na2S2O3 = 2NaJ + Na2S4O6</t>
  </si>
  <si>
    <t>Equivalent weight of glycerol calculations</t>
  </si>
  <si>
    <t>Range 6.5 -6.7.
Eq.wt.=Mw/n, where n - number of electrons</t>
  </si>
  <si>
    <t>Report preparation</t>
  </si>
  <si>
    <t>The report does not contain the data necessary for understanding and reproducing the work, is not structured</t>
  </si>
  <si>
    <t>The report contains all the data, but is poorly structured. The presentation of the work is inconsistent.</t>
  </si>
  <si>
    <t>The report contains all the data, is structured, the presentation is clear.</t>
  </si>
  <si>
    <t>The report contains all data, is structured, the presentation is clear, contains scientific justifications or additional observations.</t>
  </si>
  <si>
    <t>Criterion B</t>
  </si>
  <si>
    <t>B1</t>
  </si>
  <si>
    <t>Labware labelling</t>
  </si>
  <si>
    <t>Preparation of iron (III) ion standard solution</t>
  </si>
  <si>
    <t>25 cm3</t>
  </si>
  <si>
    <t>Subtract all marks if preparation does not comply with the procedure or the aliquote is not correct</t>
  </si>
  <si>
    <t>Preparation of sulfosalicilic acid solution</t>
  </si>
  <si>
    <t>Preparation of ammonium chloride solution</t>
  </si>
  <si>
    <t>10.7 g</t>
  </si>
  <si>
    <t>Subtract all marks if preparation does not comply with the procedure or the weight of NH4Cl is not correct</t>
  </si>
  <si>
    <t>Preparation of ammonium hydroxide solution</t>
  </si>
  <si>
    <t>Subtract all marks if preparation does not comply with the procedure or the volume is not correct</t>
  </si>
  <si>
    <t>B2</t>
  </si>
  <si>
    <t>Preparation of working standard solutions: aliquote volume calculations</t>
  </si>
  <si>
    <t>Subtract all marks if calculations are not corect</t>
  </si>
  <si>
    <t>Preparation of working standard solutions: reagents addition</t>
  </si>
  <si>
    <t>Preparation of working standard solutions: pH check</t>
  </si>
  <si>
    <t>Subtract all marks if the pH &lt; 9</t>
  </si>
  <si>
    <t>Selecting the optimal wavelength for the assay</t>
  </si>
  <si>
    <t>Subtract all marks if the wavelength is not selected by the maximum absorbance</t>
  </si>
  <si>
    <t>Sample preparation: reagent addition</t>
  </si>
  <si>
    <t>Sample preparation: final volume</t>
  </si>
  <si>
    <t>Subtract all marks if the final volume is over the mark (was not reduced enough during boiling step)</t>
  </si>
  <si>
    <t>Blank preparation</t>
  </si>
  <si>
    <t>Subtract all marks if the blank is not prepared in the same way as samples but with the use of water instead.</t>
  </si>
  <si>
    <t>B3</t>
  </si>
  <si>
    <t>Graph and parameters of the calibration line: calibration points</t>
  </si>
  <si>
    <t>The calibration line contains 6 calibration points</t>
  </si>
  <si>
    <t>Graph and parameters of the calibration line: correlation</t>
  </si>
  <si>
    <t>Give full marks for correlation coefficient &gt;0.9995,
give half marks for &gt; 0.9990,
give zero marks for &gt;0.9980.</t>
  </si>
  <si>
    <t>Calculation of the arithmetic mean for the obtained values</t>
  </si>
  <si>
    <t>Subtract all marks if no calculation was performed</t>
  </si>
  <si>
    <t>Give full marks for &lt;1%,
give half marks for &lt; 5%,
give zero marks for &lt;10%</t>
  </si>
  <si>
    <t>Concentration of unknown sample matches real concentration</t>
  </si>
  <si>
    <t>Criterion C</t>
  </si>
  <si>
    <t>C1</t>
  </si>
  <si>
    <t>Recording the calibration interval setting</t>
  </si>
  <si>
    <t>Subtract all marks if the setting interval is not recorded in the test report</t>
  </si>
  <si>
    <t>pH check against the control solution</t>
  </si>
  <si>
    <t>Subtract all marks if not within the range of the control solution ± 0,05 pH</t>
  </si>
  <si>
    <t>C2</t>
  </si>
  <si>
    <t>The level of immersion of the electrodes in the solution</t>
  </si>
  <si>
    <t>Subtract all marks if left the electrodes is on air at least once during work</t>
  </si>
  <si>
    <t>Magnetic stirrer usage</t>
  </si>
  <si>
    <t>Subtract all marks if magnetic stirrer bar strikes the electrode at least once</t>
  </si>
  <si>
    <t>Standartization of sodium hydroxide solution</t>
  </si>
  <si>
    <t>Subtract all marks for one sample if the procedure is not followed or the titration is incomplete</t>
  </si>
  <si>
    <t>Sample titration</t>
  </si>
  <si>
    <t>C3</t>
  </si>
  <si>
    <t>Determination of the equivalence points for sodium hydroxide titration</t>
  </si>
  <si>
    <t>Subtract all marks for one measurement if graph is not plotted or equivalence point is not established</t>
  </si>
  <si>
    <t>Calculation of sodium hydroxide correction factor</t>
  </si>
  <si>
    <t>Subtract all marks if not done or calculations are not correct</t>
  </si>
  <si>
    <t>Correct plotting of the differential titration curve △E/△V=f(V) and determination of equivalence points</t>
  </si>
  <si>
    <t>Subtract all marks for one measurment if graph is not plotted or equivalence points are not established</t>
  </si>
  <si>
    <t>Calculation of volume difference between the first and second equivalence points</t>
  </si>
  <si>
    <t>Subtract all marks if volume difference is not calculated or calculations are not correct. Make sure that the contribution of first step phosphoric acid titration to the second endpont volume is considered.</t>
  </si>
  <si>
    <t>Calculation of concentration of orthophosphoric acid in the individual samples</t>
  </si>
  <si>
    <t>Subtract all marks for one sample if concentration is not calculated correctly</t>
  </si>
  <si>
    <t>Calculation of the mean concentration of orthophosphoric acid</t>
  </si>
  <si>
    <t>Subtract all marks if the arithmetic mean is not calculated</t>
  </si>
  <si>
    <t>Calculation of concentration of sodium dihydrogenphosphate in the individual samples</t>
  </si>
  <si>
    <t>Calculation of the mean concentration of sodium dihydrogenphosphate</t>
  </si>
  <si>
    <t>Calculation of repeatability of the results for phosphoric acid</t>
  </si>
  <si>
    <t>Give full marks for &lt;1%,
give half mark for &lt; 5%,
give zero marks for &lt;10%</t>
  </si>
  <si>
    <t>Calculation of repeatability of the results for sodium dihydrogen phosphate</t>
  </si>
  <si>
    <t>Measured concentration of phosphoric acid matches real value</t>
  </si>
  <si>
    <t>&lt;1% = full marks
&gt;1% = half marks
&gt;3% =zero marks</t>
  </si>
  <si>
    <t>Measured concentration of sodium dihydrogen phosphate matches real value</t>
  </si>
  <si>
    <t>Half mark for a minor mistake. Reactions are as follows:
First endpoint:
H3PO4 + NaOH→NaH2 PO4 + H2O
Second endpoint:
NaH2PO4 + NaOH→Na2 HPO4 + H2O</t>
  </si>
  <si>
    <t>Criterion D</t>
  </si>
  <si>
    <t>D1</t>
  </si>
  <si>
    <t>Subtract all marks if at least one piece of glassware is not labeled</t>
  </si>
  <si>
    <t>Subtract all marks if not met, depending on the actual CoA of the compounds</t>
  </si>
  <si>
    <t>Starting materials quantity calculations</t>
  </si>
  <si>
    <t>Subtract all marks if calculations are not correct (KBr  ~ 30 g, H2SO4 ~ 37 ml)</t>
  </si>
  <si>
    <t>Work with organic substances in a fume hood</t>
  </si>
  <si>
    <t>Subtract all points if not met</t>
  </si>
  <si>
    <t>The workplace is in perfect condition. Glassware always in place. Additional methods of effective workplace organization are applied.</t>
  </si>
  <si>
    <t>D2</t>
  </si>
  <si>
    <t>Compliance with synthesis procedure</t>
  </si>
  <si>
    <t>Half mark for one minor infringement</t>
  </si>
  <si>
    <t>The sequence of adding reagents corresponds to the method</t>
  </si>
  <si>
    <t>Safe boiling of the reaction mixture</t>
  </si>
  <si>
    <t>Magnetic stir bar (with stirring) or boiling stones are used</t>
  </si>
  <si>
    <t>Product separation</t>
  </si>
  <si>
    <t>Subtract all marks if separation was not performed. Subtract half mark if leftovers of the product remain in the funnel of water phase gets into the receiver.</t>
  </si>
  <si>
    <t>Product dehydration with calcium chloride</t>
  </si>
  <si>
    <t>Subtract all marks if not done or dehydration is not complete (aqueous emulsion still present)</t>
  </si>
  <si>
    <t>Compliance with the distillation procedure</t>
  </si>
  <si>
    <t>Subtract all marks if the procedure is not followed, temperature interval is not correct or not fixed in the report</t>
  </si>
  <si>
    <t>Refractive index determination</t>
  </si>
  <si>
    <t>Subtract all marks if the refractive index is not determined correctly and recorded in the protocol</t>
  </si>
  <si>
    <t>Proper assembly of the distillation unit (synthesis and distillation)</t>
  </si>
  <si>
    <t>The distillation unit is not assembled</t>
  </si>
  <si>
    <t>The distillation unit is assembled and running, but the connections do not fit tightly to each other and/or some errors are present</t>
  </si>
  <si>
    <t>The distillation unit is assembled and running, the connections fit tightly to each other, no errors</t>
  </si>
  <si>
    <t>Same as 2 + looks very well and used additional devices to increase the efficiency of the process</t>
  </si>
  <si>
    <t>D3</t>
  </si>
  <si>
    <t>Yield of the product</t>
  </si>
  <si>
    <t>Give full marks if ≥ 55%, 
Give 1.5 marks if ≥ 45%,
Give 1 mark if ≥ 35%
otherwise subtract all marks</t>
  </si>
  <si>
    <t>Rafractive index</t>
  </si>
  <si>
    <t>Give full marks if 1.4240±0,0002,
Give 1.5 marks if 1.4240±0,0005,
Give 1 mark if 1.4240±0,0010
Give 0.5 mark if 1.4240±0,0015</t>
  </si>
  <si>
    <t>Criterion E</t>
  </si>
  <si>
    <t>E1</t>
  </si>
  <si>
    <t>E2</t>
  </si>
  <si>
    <t>Preparation of stock standard solutions: weight of each dye taken</t>
  </si>
  <si>
    <t>5 operations</t>
  </si>
  <si>
    <t>Subtract all marks for one dye if not calculated correctly or solution is not prepared</t>
  </si>
  <si>
    <t>Spectra recording</t>
  </si>
  <si>
    <t>Subtract all marks for one dye if spectra is not recorded</t>
  </si>
  <si>
    <t>Wavelength setting</t>
  </si>
  <si>
    <t>Subtract all points if wavelengths setting is not choosen by maximal absorption</t>
  </si>
  <si>
    <t>Preparation of working standard solutions for analysis</t>
  </si>
  <si>
    <t>Half mark for minor infringement</t>
  </si>
  <si>
    <t>Sample preparation</t>
  </si>
  <si>
    <t>E3</t>
  </si>
  <si>
    <t>Calculation of retention time</t>
  </si>
  <si>
    <t>Subtract all marks if calculations are missing or not correct</t>
  </si>
  <si>
    <t>Calculation of symmetry factor</t>
  </si>
  <si>
    <t>Peak identification in the unknown sample</t>
  </si>
  <si>
    <t>Subtract all marks if at least one peak is not assigned correcty</t>
  </si>
  <si>
    <t>Calculation of resolution (RS) between neighbouring peaks</t>
  </si>
  <si>
    <t>Subtract all marks if RS values are not calculated</t>
  </si>
  <si>
    <t>Criterion F</t>
  </si>
  <si>
    <t>F1</t>
  </si>
  <si>
    <t>Preparation of standard solutions</t>
  </si>
  <si>
    <t>Subtract all marks for one solution if the procedure is not followed</t>
  </si>
  <si>
    <t>Preparation of calibration solutions</t>
  </si>
  <si>
    <t>Preparation of internal standard solution</t>
  </si>
  <si>
    <t>F2</t>
  </si>
  <si>
    <t>Identification of standards by refractometry</t>
  </si>
  <si>
    <t>4 operations</t>
  </si>
  <si>
    <t>Subtract all marks for each solvent not identified correctly</t>
  </si>
  <si>
    <t>Identification of retention time of organic solvents</t>
  </si>
  <si>
    <t>4 values</t>
  </si>
  <si>
    <t>Subtract all marks for each value if not identified</t>
  </si>
  <si>
    <t>Analysis of the sample</t>
  </si>
  <si>
    <t>Subtract all marks if sample analysis is not performed or performed not correctly</t>
  </si>
  <si>
    <t>Analysis of the calibration solutions</t>
  </si>
  <si>
    <t>Subtract all marks if the analysis not performed</t>
  </si>
  <si>
    <t>F3</t>
  </si>
  <si>
    <t>Determination of retention time and peak area of standards</t>
  </si>
  <si>
    <t>Subtract all marks for one each solvent if not determined</t>
  </si>
  <si>
    <t>Calculation of content of standards in working solutions</t>
  </si>
  <si>
    <t>Calculation of content of standards in calibration solutions</t>
  </si>
  <si>
    <t>Subtract all marks if one calibration if  calculations are missing or incorrect</t>
  </si>
  <si>
    <t>Calculation of peak area ration to internal standard in the sample</t>
  </si>
  <si>
    <t>Subtract all marks if not performed</t>
  </si>
  <si>
    <t>Calculation of peak area ration to internal standard in calibration solutions</t>
  </si>
  <si>
    <t>The calibration line contains 3 calibration points</t>
  </si>
  <si>
    <t>3  operations</t>
  </si>
  <si>
    <t>Give full mark for correlation coefficient &gt;0.9995,
give half mark for &gt; 0.9990,
give zero mark for &gt;0.9980.</t>
  </si>
  <si>
    <t>Calculation of the mass of  each organic solvent  in the sample</t>
  </si>
  <si>
    <t>Calculation of the concentration of  each organic solvent  in the sample</t>
  </si>
  <si>
    <t>Measured concentration of 1-propanol matches real value</t>
  </si>
  <si>
    <t>&lt;1% = Full marks
&gt;1% = 0.5 marks
&gt;3% = 0 marks</t>
  </si>
  <si>
    <t>Measured concentration of 2-propanol matches real value</t>
  </si>
  <si>
    <t>Measured concentration of acetonel matches real value</t>
  </si>
  <si>
    <t>Criterion G</t>
  </si>
  <si>
    <t>Criterion H</t>
  </si>
  <si>
    <t>Criterion I</t>
  </si>
  <si>
    <t xml:space="preserve">Oznaczenie absorpcyjnej liczby manganianowej </t>
  </si>
  <si>
    <t>Organizacja pracy, zarządzanie</t>
  </si>
  <si>
    <t xml:space="preserve">komunikacja i umiejętności interpersonalne  </t>
  </si>
  <si>
    <t xml:space="preserve">Techniki, procedury i metody </t>
  </si>
  <si>
    <t>znajomość trendów w chemii stosowanej</t>
  </si>
  <si>
    <t>rozwiązywanie problemów za pomocą metod naukowych</t>
  </si>
  <si>
    <t xml:space="preserve">przetwarzanie danych i prowadzenie dokumentacji </t>
  </si>
  <si>
    <t>analiza, interpretacja i ocena wyników</t>
  </si>
  <si>
    <t>Kryteria</t>
  </si>
  <si>
    <t>ZADANIA</t>
  </si>
  <si>
    <t>Limit czasu</t>
  </si>
  <si>
    <t>-</t>
  </si>
  <si>
    <t>Kryterium</t>
  </si>
  <si>
    <t>%</t>
  </si>
  <si>
    <t>Uczestnik………………………………………………………………..</t>
  </si>
  <si>
    <t>nr</t>
  </si>
  <si>
    <t>ACE</t>
  </si>
  <si>
    <t>max pkt</t>
  </si>
  <si>
    <t>Donica -wzniesiona rabata</t>
  </si>
  <si>
    <t>Ławka</t>
  </si>
  <si>
    <t>Nawierzchnia</t>
  </si>
  <si>
    <t>Nasadzenia</t>
  </si>
  <si>
    <t>150 min</t>
  </si>
  <si>
    <t>Szczegółowy opis punktacji</t>
  </si>
  <si>
    <t>Rozmiar referencyjny</t>
  </si>
  <si>
    <t>Maksymalna liczba punktów</t>
  </si>
  <si>
    <t>Punkty osiągnięte</t>
  </si>
  <si>
    <t>tolerancja +/- 0-2 mm 1 punkt, +/- 3-4 mm 0,5 punktu</t>
  </si>
  <si>
    <t>Zadanie 1 –Donica,wzniesiona rabata  (MODUŁ A)</t>
  </si>
  <si>
    <t>Rogi są pod kątem prostym</t>
  </si>
  <si>
    <t>B-mierzenie (M)</t>
  </si>
  <si>
    <t>Długość murku donicy,wzniesionej rabaty</t>
  </si>
  <si>
    <t xml:space="preserve"> tolerancja +/- 0-2 mm 0,5 punktu, +/- 3-4 mm 0,25 punktu</t>
  </si>
  <si>
    <t>2000mm</t>
  </si>
  <si>
    <t>tolerancja +/- 0-2 mm 0,5 punktu, +/- 3-4 mm 0,25 punktu</t>
  </si>
  <si>
    <t>Szerokość donicy, wzniesionej rabaty</t>
  </si>
  <si>
    <t>1000 mm</t>
  </si>
  <si>
    <t>TAK=1 punkt ;NIE=0 punktów</t>
  </si>
  <si>
    <t>Elementy ściany bocznej są wyrównane , w jednej linii</t>
  </si>
  <si>
    <t>Wysokość ściany donicy, rabaty wyniesionej</t>
  </si>
  <si>
    <t>420 mm</t>
  </si>
  <si>
    <t>Horyzontalność murku donicy</t>
  </si>
  <si>
    <t>poziomo</t>
  </si>
  <si>
    <t xml:space="preserve"> Umieszczenie kamieni w wiązaniu</t>
  </si>
  <si>
    <t>2 podpunkt-80%-90% kamieni jest związanych.</t>
  </si>
  <si>
    <t>3 podpunkt -Ponad 90% kamieni jest osadzonych.</t>
  </si>
  <si>
    <t>0 podpunkt -Mniej niż 70% kamieni jest związanych</t>
  </si>
  <si>
    <t>1 podpunkt  - 70%-80% kamieni jest związanych.</t>
  </si>
  <si>
    <t>Wygląd prezentowanej donicy, rabaty wyniesionej</t>
  </si>
  <si>
    <t>0 podpunkt -Chciałbym to odbudować</t>
  </si>
  <si>
    <t>1 podpunkt-Nie jest konieczne ponowne układanie rabaty , ale pokazuje zdezorganizowanie</t>
  </si>
  <si>
    <t>2 podpunkt-Kamienie są osadzone w wiązaniu , daje uporządkowany, stabilny obraz donicy , rabaty</t>
  </si>
  <si>
    <t>3 podpunkt-Znakomity, czysty wygląd, profesjonalne wykonanie</t>
  </si>
  <si>
    <t>Zadanie 2 – Ławka (Moduł B)</t>
  </si>
  <si>
    <t>1300 mm</t>
  </si>
  <si>
    <t>Długość ławki</t>
  </si>
  <si>
    <t>C-mierzenie (M)</t>
  </si>
  <si>
    <t>Szerokość ławki</t>
  </si>
  <si>
    <t>500mm</t>
  </si>
  <si>
    <t xml:space="preserve"> Umieszczenie ławki</t>
  </si>
  <si>
    <t xml:space="preserve"> poziomo</t>
  </si>
  <si>
    <t>Poziomość poprzeczna ławki (po przekątnej ławki)</t>
  </si>
  <si>
    <t>Podłużna horyzontalność ławki (po długości ławki)</t>
  </si>
  <si>
    <t xml:space="preserve">Pionowość narożników  </t>
  </si>
  <si>
    <t xml:space="preserve"> Odstępy, odległości  między listwami są takie same</t>
  </si>
  <si>
    <t xml:space="preserve"> tak=1 punkt, nie=0 punkt</t>
  </si>
  <si>
    <t>Przykręcanie na wysokości drewna, bez pęknięć</t>
  </si>
  <si>
    <t xml:space="preserve"> Powierzchnia wypolerowana</t>
  </si>
  <si>
    <t>tak=1 punkt, nie=0 punkt</t>
  </si>
  <si>
    <t>Krawędzie tnące są proste</t>
  </si>
  <si>
    <t>Śruby w jednej linii, brak widocznych oznaczeń</t>
  </si>
  <si>
    <t>Widok efektowny z boku, zamknięty</t>
  </si>
  <si>
    <t>Ławka wykonana do końca, zakończona</t>
  </si>
  <si>
    <t>Wygląd ławki</t>
  </si>
  <si>
    <t>0 podpunktów -Powinna być na nowo wykonana</t>
  </si>
  <si>
    <t>1 podpunkt-Ukończona,  jakość ławki jest akceptowalna</t>
  </si>
  <si>
    <t>2 podpunkt-Wykonana zgodnie z planem, atrakcyjna</t>
  </si>
  <si>
    <t>3 podpunkt-Ławka ma doskonały wygląd, konstrukcja zgodna z planem, krawędzie cięcia są bezbłędne, powierzchnia wypolerowana, skręcanie od dołu.</t>
  </si>
  <si>
    <t>Daszek , osłona wykonana</t>
  </si>
  <si>
    <t>Odległość, odstęp  między listwami , legarami dolnymi jest taka sama</t>
  </si>
  <si>
    <t xml:space="preserve">Przykręcanie od dołu, otwory niewidoczne na powierzchni zewnętrznej ławki ,  ( vagy?)mniej więcej </t>
  </si>
  <si>
    <t>150 minut</t>
  </si>
  <si>
    <t>210 minut</t>
  </si>
  <si>
    <t>Donica,podniesiona rabata  jest gotowa, dokończona</t>
  </si>
  <si>
    <t>Poziom nawierzchni poprzecznie /Poziomość poprzeczna nawierzchni</t>
  </si>
  <si>
    <t>Zadanie 3-Nawierzchnia (Moduł C)</t>
  </si>
  <si>
    <t>tolerancja +/- 0-2 mm 1 punkt,+/-3-4mm 0,5 punkta</t>
  </si>
  <si>
    <t>Poprzeczny poziom krawędzi początkowej/poziomość poprzeczna krawędzi początkowej</t>
  </si>
  <si>
    <t>Nachylenie nawierzchni wzdłuż długości</t>
  </si>
  <si>
    <t xml:space="preserve">Nachylenie krawężnika bocznego </t>
  </si>
  <si>
    <t>500 mm</t>
  </si>
  <si>
    <t xml:space="preserve"> Szerokość nawierzchni bez krawężnika 1</t>
  </si>
  <si>
    <t xml:space="preserve"> Szerokość nawierzchni bez krawężnika 2</t>
  </si>
  <si>
    <t>2000 mm</t>
  </si>
  <si>
    <t xml:space="preserve"> Długość nawierzchni bez krawężnika 1</t>
  </si>
  <si>
    <t>2400mm</t>
  </si>
  <si>
    <t>1400 mm</t>
  </si>
  <si>
    <t xml:space="preserve"> Długość nawierzchni bez krawężnika 2</t>
  </si>
  <si>
    <t>Linie w układzie brukarskim, linie w ułożonej kostce nawierzchni</t>
  </si>
  <si>
    <t>D-ocena wizualna (J)</t>
  </si>
  <si>
    <t>Wypełnienie piaskiem</t>
  </si>
  <si>
    <t>0 podpunktów -Osiągnięto mniej niż 70% wypełnienia  piaskiem</t>
  </si>
  <si>
    <t>1 podpunkt-Osiągnięto 70%-80% wypełnienia piaskiem</t>
  </si>
  <si>
    <t>2 podpunkt-Osiągnięto ponad 80% wypełnienia piaskiem</t>
  </si>
  <si>
    <t>3 podpunkt-Wypełnienie piaskiem zostało wykonane bezbłędnie</t>
  </si>
  <si>
    <t>Wysokość rzędu krawężnika</t>
  </si>
  <si>
    <t>tolerancja +/- 0-2 mm 0,5 punkt,+/-3-4mm 0,25 punkta</t>
  </si>
  <si>
    <t>0 mm</t>
  </si>
  <si>
    <t>Wysokość nawierzchni 17 Układanie kostki nawierzchni  według wzoru zaznaczonego na planie</t>
  </si>
  <si>
    <t>Układanie kostki według wzoru zaznaczonego na planie</t>
  </si>
  <si>
    <t>Nawierzchnia jest gotowa</t>
  </si>
  <si>
    <t>Wygląd nawierzchni</t>
  </si>
  <si>
    <t>0 podpunktów -Mniej niż połowa kostki brukowej znajduje się na tej samej wysokości, odległość między kostkami jest nierówna, cięcia są proste, a nacięcia skierowane w stronę nawierzchni</t>
  </si>
  <si>
    <t>1 podpunkt-Ponad połowa kostek znajduje się na tej samej wysokości, odległość między kostkami jest równa, nacięcia są proste, nacięcia skierowane w stronę krawędzi</t>
  </si>
  <si>
    <t>2 podpunkt-Trzy czwarte kostki znajduje się na tej samej wysokości, odległość między kostkami jest równa, nacięcia są proste i skierowane do krawędzi</t>
  </si>
  <si>
    <t>3 podpunkt -Kostka brukowa jest na tej samej wysokości, odległość między kostkami jest równa, nacięcia są proste/równe i skierowane do krawędzi</t>
  </si>
  <si>
    <t>Rośliny zostały podlane</t>
  </si>
  <si>
    <t>Widoczny jest pojemnik lub korzeń</t>
  </si>
  <si>
    <t>CAŁY PROJEKT</t>
  </si>
  <si>
    <t>MODUŁ A</t>
  </si>
  <si>
    <t>MODUŁ B</t>
  </si>
  <si>
    <t>MODUŁ C</t>
  </si>
  <si>
    <t>MODUŁ D</t>
  </si>
  <si>
    <t>MODUŁ E</t>
  </si>
  <si>
    <t>Proces pracy</t>
  </si>
  <si>
    <t>A-mierzenie (M)</t>
  </si>
  <si>
    <t>A-mierzenie ( M)</t>
  </si>
  <si>
    <t>A-mierzenie(M)</t>
  </si>
  <si>
    <t>A-mierzenie( M)</t>
  </si>
  <si>
    <t>A- ocena wizualna (J)</t>
  </si>
  <si>
    <t>B-ocena wizualna( J)</t>
  </si>
  <si>
    <t>C-ocena wizualna (J)</t>
  </si>
  <si>
    <t>tak=0,5 punkt, nie= 0 punkt</t>
  </si>
  <si>
    <t xml:space="preserve"> Ślady stóp lub odciski dłoni na powierzchni nasadzeń</t>
  </si>
  <si>
    <t>0 podpunktów- Widoczne są odciski stóp lub dłoni</t>
  </si>
  <si>
    <t>1 podpunkt-Nie widać odcisków stóp ani dłoni</t>
  </si>
  <si>
    <t>2 podpunkty-Nie widać odcisków stóp ani dłoni, powierzchnia wokół podstaw jest uporządkowana.</t>
  </si>
  <si>
    <t>3 podpunkty-Ślady stóp lub dłoni nie są widoczne, powierzchnia podłoża wokół podstaw jest uporządkowana i równa.</t>
  </si>
  <si>
    <t>Technika sadzenia</t>
  </si>
  <si>
    <t>0 podpunktów-niewystarczający</t>
  </si>
  <si>
    <t>1 podpunkt-Głębokość sadzenia jest odpowiednia, gleba jest zagęszczona, a roślina jest pionowa</t>
  </si>
  <si>
    <t>2 podpunkty-Głębokość sadzenia jest odpowiednia, gleba jest ponownie zagęszczona, roślina jest pionowa, a martwe części rośliny zostały usunięte.</t>
  </si>
  <si>
    <t>3 podpunkty-Głębokość sadzenia jest odpowiednia, gleba jest ponownie zagęszczona, roślina jest pionowa, a martwe części rośliny zostały usunięte. Najbardziej efektowna strona roślin zwrócona jest w stronę widza.</t>
  </si>
  <si>
    <t>Ściółkowanie</t>
  </si>
  <si>
    <t>0 podpunktów- Nie ma,brak</t>
  </si>
  <si>
    <t>1 podpunkt- Brakuje częściowo</t>
  </si>
  <si>
    <t>2 podpunkt- Nierówne</t>
  </si>
  <si>
    <t>3 podpunkty-Równe,równomierne</t>
  </si>
  <si>
    <t xml:space="preserve"> Sadzenie roślin zakończone</t>
  </si>
  <si>
    <t>Rośliny i gatunki zostały umieszczone zgodnie z planem</t>
  </si>
  <si>
    <t>Rośliny  posadzone w  regularnych odstępach,odległość sadzenia jest taka sama</t>
  </si>
  <si>
    <t xml:space="preserve"> tolerancja     0-2 cm 1 punkt, 3-4 cm 0 punkt</t>
  </si>
  <si>
    <t>Stanowisko , umiejscowienie drzewa ozdobnego</t>
  </si>
  <si>
    <t>D-mierzenie (M)</t>
  </si>
  <si>
    <t xml:space="preserve"> tolerancja 0-2 cm 1 punkt, 3-4 cm 0 punkt</t>
  </si>
  <si>
    <t>ZADANIE 4 -NASADZENIA -(MODUŁ D)</t>
  </si>
  <si>
    <t>W przypadku sadzenia losowego, naprzemiennie puste łaty, rośliny samotne i łaty z 2-5 pędami</t>
  </si>
  <si>
    <t xml:space="preserve"> TAK=1 punkt ;NIE=0 punktów</t>
  </si>
  <si>
    <t xml:space="preserve"> Czystość miejsca pracy</t>
  </si>
  <si>
    <t>0 podpunktów - W obszarze roboczym znajdują się  nieużywane narzędzia i materiały, bałagan</t>
  </si>
  <si>
    <t>1 podpunkt-Narzędzia i materiały procesu pracy znajdują się w obszarze roboczym, odpady nie są zbierane w jednym miejscu</t>
  </si>
  <si>
    <t>E- ocena wizualna (J)</t>
  </si>
  <si>
    <t>2 podpunkty-Proces pracy obejmuje tylko stale używane narzędzia i materiały w obszarze roboczym, żadne odpady nie są zbierane</t>
  </si>
  <si>
    <t>3 podpunkty-Proces pracy obejmuje tylko stale używane narzędzia i materiały w obszarze roboczym, odpady są zbierane.</t>
  </si>
  <si>
    <t>Zadanie 5 -Procesy pracy ( MODUŁ E )</t>
  </si>
  <si>
    <t xml:space="preserve"> Organizacja procesu pracy,logistyka</t>
  </si>
  <si>
    <t>0 podpunktów - Praca losowa</t>
  </si>
  <si>
    <t>1podpunkt-Procesy pracy odbywają się w logicznej kolejności</t>
  </si>
  <si>
    <t>2 podpunkty-Proces pracy i etapy pracy są jasne i uzasadnione, kolejność etapów pracy jest logiczna i przemyślana z góry.</t>
  </si>
  <si>
    <t>3podpunkty- Proces pracy i etapy pracy są jasne i uzasadnione, kolejność etapów pracy jest logiczna i przemyślana z góry. Nie rozpoczynają ani nie kończą procesów pracy w nierozsądny sposób.</t>
  </si>
  <si>
    <t xml:space="preserve"> Praca zespołowa</t>
  </si>
  <si>
    <t>0 podpunktów -W razie potrzeby nie ma pracy zespołowej. 1 podpunkt-Członkowie zespołu pomagają sobie nawzajem.2 podpunkt-Członkowie zespołu pomagają sobie nawzajem i odpowiedzialnie wykonują swoją pracę.3 podpunkt-Praca zespołowa jest znakomita, członkowie zespołu rozumieją się nawzajem nawet bez komunikacji werbalnej. Słuchają się nawzajem i pomagają sobie bez pytania, jeśli to konieczne.</t>
  </si>
  <si>
    <t>Korzystanie z narzędzi, sprzętu i materiałów</t>
  </si>
  <si>
    <t xml:space="preserve">0 podpunktów-Używanie narzędzi i maszyn jest nieprofesjonalne. Materiały nie są instalowane zgodnie z planem. 1 podpunkt-Korzystanie z narzędzi i maszyn jest w większości poprawne zawodowo. Materiały są instalowane zgodnie z planem.2 podpunkt- Korzystanie z narzędzi i maszyn jest fachowo poprawne. Materiały są instalowane zgodnie z planem. 3 podpunkt- Użytkowanie narzędzi i maszyn jest profesjonalnie poprawne i profesjonalne. Obsługa i instalacja materiałów jest profesjonalna.                                </t>
  </si>
  <si>
    <t>Ergonomia 0 podpunktów-Podnoszenie, obracanie, bieganie, skakanie, rzucanie podczas przenoszenia materiału.1 podpunkt-Praca, która w większości jest zgodna ze standardami ergonomicznymi.2 podpunkt-Praca zgodnie ze standardami ergonomicznymi. Podnoszenie, obracanie, przenoszenie materiału jest wystarczające. 3 podpunkt-Praca zgodnie ze standardami ergonomicznymi. Podnoszenie, obracanie, przenoszenie materiału jest wystarczające. Nie wystapiło żadne bieganie, skakanie, rzucanie materiałami.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</si>
</sst>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theme="1"/>
      <name val="Arial"/>
      <family val="2"/>
    </font>
    <font>
      <sz val="11"/>
      <color theme="1"/>
      <name val="Calibri"/>
      <family val="2"/>
      <charset val="238"/>
      <scheme val="minor"/>
    </font>
    <font>
      <sz val="11"/>
      <color theme="1"/>
      <name val="Calibri"/>
      <family val="2"/>
      <charset val="238"/>
      <scheme val="minor"/>
    </font>
    <font>
      <sz val="8"/>
      <name val="Arial"/>
      <family val="2"/>
    </font>
    <font>
      <sz val="10"/>
      <name val="Arial"/>
      <family val="2"/>
    </font>
    <font>
      <sz val="10"/>
      <color indexed="9"/>
      <name val="Arial"/>
      <family val="2"/>
    </font>
    <font>
      <sz val="16"/>
      <name val="Arial"/>
      <family val="2"/>
    </font>
    <font>
      <sz val="16"/>
      <color indexed="8"/>
      <name val="Arial"/>
      <family val="2"/>
    </font>
    <font>
      <sz val="10"/>
      <color rgb="FFFFFFFF"/>
      <name val="Arial"/>
      <family val="2"/>
    </font>
    <font>
      <sz val="18"/>
      <color indexed="9"/>
      <name val="Arial"/>
      <family val="2"/>
    </font>
    <font>
      <sz val="16"/>
      <color indexed="9"/>
      <name val="Arial"/>
      <family val="2"/>
    </font>
    <font>
      <sz val="10"/>
      <name val="Arial"/>
      <family val="2"/>
      <charset val="238"/>
    </font>
    <font>
      <sz val="11"/>
      <color theme="1"/>
      <name val="Calibri"/>
      <family val="2"/>
      <charset val="238"/>
    </font>
    <font>
      <sz val="10"/>
      <name val="Arial"/>
      <family val="2"/>
      <charset val="238"/>
    </font>
    <font>
      <sz val="11"/>
      <color rgb="FFFF0000"/>
      <name val="Calibri"/>
      <family val="2"/>
      <charset val="238"/>
    </font>
    <font>
      <sz val="10"/>
      <color theme="1"/>
      <name val="Arial"/>
      <family val="2"/>
    </font>
    <font>
      <sz val="11"/>
      <name val="Calibri"/>
      <family val="2"/>
      <charset val="238"/>
    </font>
    <font>
      <sz val="10"/>
      <color theme="1"/>
      <name val="Calibri"/>
      <family val="2"/>
      <charset val="238"/>
      <scheme val="minor"/>
    </font>
    <font>
      <b/>
      <sz val="10"/>
      <color theme="1"/>
      <name val="Arial"/>
      <family val="2"/>
      <charset val="238"/>
    </font>
    <font>
      <sz val="11"/>
      <color theme="0"/>
      <name val="Calibri"/>
      <family val="2"/>
      <charset val="238"/>
    </font>
    <font>
      <sz val="10"/>
      <color theme="0"/>
      <name val="Arial"/>
      <family val="2"/>
      <charset val="238"/>
    </font>
  </fonts>
  <fills count="7">
    <fill>
      <patternFill patternType="none"/>
    </fill>
    <fill>
      <patternFill patternType="gray125"/>
    </fill>
    <fill>
      <patternFill patternType="solid">
        <fgColor indexed="55"/>
        <bgColor indexed="64"/>
      </patternFill>
    </fill>
    <fill>
      <patternFill patternType="solid">
        <fgColor rgb="FF969696"/>
        <bgColor rgb="FF000000"/>
      </patternFill>
    </fill>
    <fill>
      <patternFill patternType="none">
        <bgColor indexed="64"/>
      </patternFill>
    </fill>
    <fill>
      <patternFill patternType="solid">
        <fgColor theme="9" tint="0.79998168889431442"/>
        <bgColor indexed="64"/>
      </patternFill>
    </fill>
    <fill>
      <patternFill patternType="solid">
        <fgColor theme="0"/>
        <bgColor indexed="64"/>
      </patternFill>
    </fill>
  </fills>
  <borders count="21">
    <border>
      <left/>
      <right/>
      <top/>
      <bottom/>
      <diagonal/>
    </border>
    <border>
      <left style="medium">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8"/>
      </right>
      <top/>
      <bottom/>
      <diagonal/>
    </border>
    <border>
      <left style="medium">
        <color auto="1"/>
      </left>
      <right style="medium">
        <color indexed="8"/>
      </right>
      <top/>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top/>
      <bottom/>
      <diagonal/>
    </border>
    <border>
      <left style="medium">
        <color indexed="8"/>
      </left>
      <right/>
      <top/>
      <bottom style="medium">
        <color indexed="8"/>
      </bottom>
      <diagonal/>
    </border>
  </borders>
  <cellStyleXfs count="2">
    <xf numFmtId="0" fontId="0" fillId="0" borderId="0"/>
    <xf numFmtId="9" fontId="15" fillId="0" borderId="0" applyFont="0" applyFill="0" applyBorder="0" applyAlignment="0" applyProtection="0"/>
  </cellStyleXfs>
  <cellXfs count="219">
    <xf numFmtId="0" fontId="0" fillId="0" borderId="0" xfId="0"/>
    <xf numFmtId="0" fontId="0" fillId="0" borderId="0" xfId="0" applyFont="1"/>
    <xf numFmtId="0" fontId="4" fillId="0" borderId="0" xfId="0" applyFont="1" applyFill="1" applyBorder="1" applyAlignment="1">
      <alignment horizontal="center" vertical="center"/>
    </xf>
    <xf numFmtId="2" fontId="0" fillId="0" borderId="0" xfId="0" applyNumberFormat="1"/>
    <xf numFmtId="0" fontId="5"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0" xfId="0" applyFont="1" applyAlignment="1">
      <alignment horizontal="center" vertical="center"/>
    </xf>
    <xf numFmtId="0" fontId="5" fillId="2"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11" fillId="0" borderId="6" xfId="0" applyFont="1" applyBorder="1" applyAlignment="1">
      <alignment horizontal="left" vertical="center"/>
    </xf>
    <xf numFmtId="0" fontId="11" fillId="0" borderId="7" xfId="0" applyFont="1" applyBorder="1" applyAlignment="1">
      <alignment horizontal="center" vertical="center"/>
    </xf>
    <xf numFmtId="2" fontId="11" fillId="0" borderId="7" xfId="0" applyNumberFormat="1" applyFont="1" applyBorder="1" applyAlignment="1">
      <alignment horizontal="center" vertical="center"/>
    </xf>
    <xf numFmtId="2" fontId="11" fillId="0" borderId="6" xfId="0" applyNumberFormat="1" applyFont="1" applyBorder="1" applyAlignment="1">
      <alignment horizontal="center" vertical="center"/>
    </xf>
    <xf numFmtId="0" fontId="11" fillId="0" borderId="8" xfId="0" applyFont="1" applyBorder="1" applyAlignment="1">
      <alignment horizontal="left" vertical="center"/>
    </xf>
    <xf numFmtId="0" fontId="11" fillId="0" borderId="9" xfId="0" applyFont="1" applyBorder="1" applyAlignment="1">
      <alignment horizontal="center" vertical="center"/>
    </xf>
    <xf numFmtId="2" fontId="11" fillId="0" borderId="9" xfId="0" applyNumberFormat="1"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xf>
    <xf numFmtId="2" fontId="13" fillId="0" borderId="6" xfId="0" applyNumberFormat="1" applyFont="1" applyBorder="1" applyAlignment="1">
      <alignment horizontal="center" vertical="center"/>
    </xf>
    <xf numFmtId="0" fontId="8" fillId="3" borderId="2" xfId="0" applyFont="1" applyFill="1" applyBorder="1" applyAlignment="1">
      <alignment vertical="center" wrapText="1"/>
    </xf>
    <xf numFmtId="0" fontId="0" fillId="0" borderId="0" xfId="0"/>
    <xf numFmtId="2" fontId="11"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0" fontId="5" fillId="2" borderId="14" xfId="0" applyFont="1" applyFill="1" applyBorder="1" applyAlignment="1">
      <alignment horizontal="center" vertical="center" wrapText="1"/>
    </xf>
    <xf numFmtId="0" fontId="12" fillId="0" borderId="14" xfId="0" applyFont="1" applyBorder="1" applyAlignment="1">
      <alignment vertical="center" wrapText="1"/>
    </xf>
    <xf numFmtId="0" fontId="14" fillId="0" borderId="14" xfId="0" applyFont="1" applyBorder="1" applyAlignment="1">
      <alignment vertical="center" wrapText="1"/>
    </xf>
    <xf numFmtId="0" fontId="16" fillId="0" borderId="14" xfId="0" applyFont="1" applyBorder="1" applyAlignment="1">
      <alignment vertical="center" wrapText="1"/>
    </xf>
    <xf numFmtId="0" fontId="0" fillId="0" borderId="14" xfId="0" applyFont="1" applyBorder="1"/>
    <xf numFmtId="0" fontId="12" fillId="0" borderId="14" xfId="0" applyFont="1" applyBorder="1" applyAlignment="1">
      <alignment horizontal="left" vertical="center" wrapText="1"/>
    </xf>
    <xf numFmtId="0" fontId="17" fillId="0" borderId="14" xfId="0" applyFont="1" applyBorder="1" applyAlignment="1">
      <alignment horizontal="left" vertical="center" wrapText="1"/>
    </xf>
    <xf numFmtId="0" fontId="2" fillId="0" borderId="14" xfId="0" applyFont="1" applyBorder="1" applyAlignment="1">
      <alignment horizontal="left" vertical="center" wrapText="1"/>
    </xf>
    <xf numFmtId="0" fontId="12" fillId="5" borderId="14" xfId="0" applyFont="1" applyFill="1" applyBorder="1" applyAlignment="1">
      <alignment vertical="center" wrapText="1"/>
    </xf>
    <xf numFmtId="0" fontId="12" fillId="5" borderId="14" xfId="0" applyFont="1" applyFill="1" applyBorder="1" applyAlignment="1">
      <alignment horizontal="center" vertical="center" wrapText="1"/>
    </xf>
    <xf numFmtId="0" fontId="14" fillId="5" borderId="14" xfId="0" applyFont="1" applyFill="1" applyBorder="1" applyAlignment="1">
      <alignment vertical="center" wrapText="1"/>
    </xf>
    <xf numFmtId="0" fontId="0" fillId="0" borderId="14" xfId="0" applyBorder="1"/>
    <xf numFmtId="0" fontId="18" fillId="0" borderId="0" xfId="0" applyFont="1"/>
    <xf numFmtId="0" fontId="12" fillId="0" borderId="14" xfId="0" applyFont="1" applyBorder="1" applyAlignment="1">
      <alignment horizontal="right" vertical="center" wrapText="1"/>
    </xf>
    <xf numFmtId="0" fontId="0" fillId="0" borderId="16" xfId="0" applyBorder="1"/>
    <xf numFmtId="0" fontId="12" fillId="4" borderId="17" xfId="0" applyFont="1" applyFill="1" applyBorder="1" applyAlignment="1">
      <alignment vertical="center" wrapText="1"/>
    </xf>
    <xf numFmtId="0" fontId="11"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9" fontId="0" fillId="0" borderId="13" xfId="1" applyFont="1" applyBorder="1"/>
    <xf numFmtId="0" fontId="8" fillId="3" borderId="13" xfId="0" applyFont="1" applyFill="1" applyBorder="1" applyAlignment="1">
      <alignment horizontal="center" vertical="center" wrapText="1"/>
    </xf>
    <xf numFmtId="9" fontId="0" fillId="0" borderId="15" xfId="1" applyFont="1" applyBorder="1"/>
    <xf numFmtId="9" fontId="0" fillId="0" borderId="5" xfId="1" applyFont="1" applyBorder="1"/>
    <xf numFmtId="9" fontId="0" fillId="0" borderId="1" xfId="0" applyNumberFormat="1" applyFont="1" applyBorder="1"/>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0" fillId="0" borderId="18" xfId="0" applyFont="1" applyBorder="1"/>
    <xf numFmtId="0" fontId="0" fillId="0" borderId="13" xfId="0" applyFont="1" applyBorder="1" applyAlignment="1">
      <alignment horizontal="center"/>
    </xf>
    <xf numFmtId="0" fontId="0" fillId="0" borderId="15" xfId="0" applyFont="1" applyBorder="1" applyAlignment="1">
      <alignment horizontal="center"/>
    </xf>
    <xf numFmtId="0" fontId="11" fillId="0" borderId="5" xfId="0" applyFont="1" applyBorder="1" applyAlignment="1">
      <alignment horizontal="center" vertical="center"/>
    </xf>
    <xf numFmtId="0" fontId="16" fillId="0" borderId="14" xfId="0" applyFont="1" applyBorder="1" applyAlignment="1">
      <alignment horizontal="center" vertical="center" wrapText="1"/>
    </xf>
    <xf numFmtId="16" fontId="12" fillId="0" borderId="14" xfId="0" applyNumberFormat="1" applyFont="1" applyBorder="1" applyAlignment="1">
      <alignment vertical="center" wrapText="1"/>
    </xf>
    <xf numFmtId="0" fontId="12" fillId="0" borderId="14" xfId="0" applyFont="1" applyBorder="1" applyAlignment="1">
      <alignment horizontal="center" vertical="center" wrapText="1"/>
    </xf>
    <xf numFmtId="0" fontId="0" fillId="0" borderId="14" xfId="0" applyBorder="1" applyAlignment="1">
      <alignment wrapText="1"/>
    </xf>
    <xf numFmtId="0" fontId="16" fillId="0" borderId="14" xfId="0" applyFont="1" applyBorder="1" applyAlignment="1">
      <alignment vertical="center"/>
    </xf>
    <xf numFmtId="9" fontId="12" fillId="0" borderId="14" xfId="0" applyNumberFormat="1" applyFont="1" applyBorder="1" applyAlignment="1">
      <alignment vertical="center" wrapText="1"/>
    </xf>
    <xf numFmtId="0" fontId="0" fillId="0" borderId="14" xfId="0" applyFont="1" applyBorder="1" applyAlignment="1">
      <alignment wrapText="1"/>
    </xf>
    <xf numFmtId="0" fontId="12" fillId="0" borderId="14" xfId="0" applyFont="1" applyBorder="1" applyAlignment="1">
      <alignment horizontal="left" vertical="center"/>
    </xf>
    <xf numFmtId="0" fontId="1" fillId="0" borderId="14" xfId="0" applyFont="1" applyBorder="1" applyAlignment="1">
      <alignment horizontal="left" vertical="center" wrapText="1"/>
    </xf>
    <xf numFmtId="0" fontId="0" fillId="0" borderId="14" xfId="0" applyBorder="1" applyAlignment="1">
      <alignment horizontal="center" wrapText="1"/>
    </xf>
    <xf numFmtId="0" fontId="1" fillId="0" borderId="14" xfId="0" applyFont="1" applyBorder="1" applyAlignment="1">
      <alignment horizontal="justify" vertical="center"/>
    </xf>
    <xf numFmtId="0" fontId="19" fillId="6" borderId="14" xfId="0" applyFont="1" applyFill="1" applyBorder="1" applyAlignment="1">
      <alignment vertical="center" wrapText="1"/>
    </xf>
    <xf numFmtId="0" fontId="20" fillId="6" borderId="0" xfId="0" applyFont="1" applyFill="1"/>
    <xf numFmtId="0" fontId="16" fillId="6" borderId="14" xfId="0" applyFont="1" applyFill="1" applyBorder="1" applyAlignment="1">
      <alignment vertical="center" wrapText="1"/>
    </xf>
    <xf numFmtId="0" fontId="16" fillId="0" borderId="14" xfId="0" applyFont="1" applyFill="1" applyBorder="1" applyAlignment="1">
      <alignment vertical="center" wrapText="1"/>
    </xf>
    <xf numFmtId="0" fontId="16" fillId="6" borderId="14" xfId="0" applyFont="1" applyFill="1" applyBorder="1" applyAlignment="1">
      <alignment horizontal="center" vertical="center" wrapText="1"/>
    </xf>
    <xf numFmtId="0" fontId="12" fillId="0" borderId="14" xfId="0" applyFont="1" applyBorder="1" applyAlignment="1">
      <alignment vertical="center"/>
    </xf>
    <xf numFmtId="0" fontId="16" fillId="5" borderId="14" xfId="0" applyFont="1" applyFill="1" applyBorder="1" applyAlignment="1">
      <alignment vertical="center" wrapText="1"/>
    </xf>
    <xf numFmtId="0" fontId="11" fillId="0" borderId="11" xfId="0" applyFont="1" applyBorder="1" applyAlignment="1">
      <alignment vertical="center"/>
    </xf>
    <xf numFmtId="0" fontId="0" fillId="0" borderId="0" xfId="0" applyFont="1" applyAlignment="1">
      <alignment wrapText="1"/>
    </xf>
    <xf numFmtId="0" fontId="12" fillId="4" borderId="0" xfId="0" applyFont="1" applyFill="1" applyBorder="1" applyAlignment="1">
      <alignment vertical="center" wrapText="1"/>
    </xf>
    <xf numFmtId="0" fontId="0" fillId="0" borderId="0" xfId="0" applyFont="1" applyAlignment="1">
      <alignment horizontal="right"/>
    </xf>
    <xf numFmtId="0" fontId="12" fillId="6" borderId="14" xfId="0" applyFont="1" applyFill="1" applyBorder="1" applyAlignment="1">
      <alignment vertical="center" wrapText="1"/>
    </xf>
    <xf numFmtId="0" fontId="14" fillId="6" borderId="14" xfId="0" applyFont="1" applyFill="1" applyBorder="1" applyAlignment="1">
      <alignment vertical="center" wrapText="1"/>
    </xf>
    <xf numFmtId="0" fontId="12" fillId="6" borderId="14" xfId="0" applyFont="1" applyFill="1" applyBorder="1" applyAlignment="1">
      <alignment horizontal="left" vertical="center"/>
    </xf>
    <xf numFmtId="0" fontId="12" fillId="5" borderId="14" xfId="0" applyFont="1" applyFill="1" applyBorder="1" applyAlignment="1">
      <alignment horizontal="center" vertical="center"/>
    </xf>
    <xf numFmtId="0" fontId="11" fillId="0" borderId="8" xfId="0" applyFont="1" applyBorder="1" applyAlignment="1">
      <alignment horizontal="left" vertical="center"/>
    </xf>
    <xf numFmtId="0" fontId="0" fillId="4" borderId="11" xfId="0" applyNumberFormat="1" applyFont="1" applyFill="1" applyBorder="1"/>
    <xf numFmtId="0" fontId="0" fillId="4" borderId="12" xfId="0" applyNumberFormat="1" applyFont="1" applyFill="1" applyBorder="1"/>
    <xf numFmtId="0" fontId="11" fillId="0" borderId="6" xfId="0" applyFont="1" applyBorder="1" applyAlignment="1">
      <alignment horizontal="left" vertical="center"/>
    </xf>
    <xf numFmtId="0" fontId="0" fillId="0" borderId="0" xfId="0"/>
    <xf numFmtId="0" fontId="0" fillId="4" borderId="10" xfId="0" applyNumberFormat="1" applyFont="1" applyFill="1" applyBorder="1"/>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0" borderId="6" xfId="0" applyFont="1" applyBorder="1" applyAlignment="1">
      <alignment horizontal="left" vertical="center"/>
    </xf>
    <xf numFmtId="0" fontId="13" fillId="0" borderId="6" xfId="0" applyFont="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13" fillId="0" borderId="8" xfId="0" applyFont="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cellXfs>
  <cellStyles count="2">
    <cellStyle name="Normalny" xfId="0" builtinId="0" customBuiltin="1"/>
    <cellStyle name="Procentowy"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4"/>
  <sheetViews>
    <sheetView workbookViewId="0">
      <selection activeCell="I206" sqref="I206:I210"/>
    </sheetView>
  </sheetViews>
  <sheetFormatPr defaultColWidth="8.81640625" defaultRowHeight="12.5" x14ac:dyDescent="0.25"/>
  <cols>
    <col min="1" max="1" width="7.6328125" customWidth="1"/>
    <col min="2" max="2" width="39" customWidth="1"/>
    <col min="3" max="3" width="7.81640625" customWidth="1"/>
    <col min="4" max="4" width="13.54296875" customWidth="1"/>
    <col min="5" max="5" width="52.08984375" customWidth="1"/>
    <col min="6" max="6" width="8" customWidth="1"/>
    <col min="7" max="7" width="46.6328125" customWidth="1"/>
    <col min="8" max="8" width="15.453125" customWidth="1"/>
    <col min="9" max="9" width="11.36328125" customWidth="1"/>
    <col min="10" max="10" width="11" customWidth="1"/>
    <col min="11" max="11" width="10.6328125" customWidth="1"/>
    <col min="12" max="12" width="18.453125" customWidth="1"/>
    <col min="14" max="14" width="10.6328125" bestFit="1" customWidth="1"/>
  </cols>
  <sheetData>
    <row r="1" spans="1:11" ht="49" customHeight="1" thickBot="1" x14ac:dyDescent="0.3">
      <c r="A1" s="216" t="s">
        <v>24</v>
      </c>
      <c r="B1" s="217"/>
      <c r="C1" s="217"/>
      <c r="D1" s="217"/>
      <c r="E1" s="217"/>
      <c r="F1" s="217"/>
      <c r="G1" s="217"/>
      <c r="H1" s="217"/>
      <c r="I1" s="217"/>
      <c r="J1" s="217"/>
      <c r="K1" s="218"/>
    </row>
    <row r="2" spans="1:11" ht="36" customHeight="1" thickBot="1" x14ac:dyDescent="0.3">
      <c r="C2" s="2"/>
      <c r="E2" s="2"/>
      <c r="J2" s="2"/>
    </row>
    <row r="3" spans="1:11" ht="35" customHeight="1" thickBot="1" x14ac:dyDescent="0.3">
      <c r="A3" s="202" t="s">
        <v>13</v>
      </c>
      <c r="B3" s="203"/>
      <c r="C3" s="203"/>
      <c r="D3" s="203"/>
      <c r="E3" s="203"/>
      <c r="F3" s="203"/>
      <c r="G3" s="203"/>
      <c r="H3" s="203"/>
      <c r="I3" s="203"/>
      <c r="J3" s="203"/>
      <c r="K3" s="204"/>
    </row>
    <row r="4" spans="1:11" ht="35" customHeight="1" thickBot="1" x14ac:dyDescent="0.3">
      <c r="A4" s="11" t="s">
        <v>14</v>
      </c>
      <c r="B4" s="213" t="s">
        <v>16</v>
      </c>
      <c r="C4" s="214"/>
      <c r="D4" s="214"/>
      <c r="E4" s="214"/>
      <c r="F4" s="214"/>
      <c r="G4" s="214"/>
      <c r="H4" s="215"/>
      <c r="I4" s="12" t="s">
        <v>16</v>
      </c>
      <c r="J4" s="12" t="s">
        <v>17</v>
      </c>
      <c r="K4" s="12" t="s">
        <v>21</v>
      </c>
    </row>
    <row r="5" spans="1:11" ht="25" customHeight="1" x14ac:dyDescent="0.25">
      <c r="A5" s="17">
        <v>1</v>
      </c>
      <c r="B5" s="199" t="s">
        <v>285</v>
      </c>
      <c r="C5" s="200"/>
      <c r="D5" s="200"/>
      <c r="E5" s="200"/>
      <c r="F5" s="200"/>
      <c r="G5" s="200"/>
      <c r="H5" s="201"/>
      <c r="I5" s="19">
        <v>10</v>
      </c>
      <c r="J5" s="18">
        <f>SUMIF(I29:I273, A5, K29:K273)</f>
        <v>13.350000000000003</v>
      </c>
      <c r="K5" s="18">
        <f t="shared" ref="K5:K11" si="0">ABS(I5-J5)</f>
        <v>3.3500000000000032</v>
      </c>
    </row>
    <row r="6" spans="1:11" ht="25" customHeight="1" x14ac:dyDescent="0.25">
      <c r="A6" s="17">
        <v>2</v>
      </c>
      <c r="B6" s="208" t="s">
        <v>286</v>
      </c>
      <c r="C6" s="200"/>
      <c r="D6" s="200"/>
      <c r="E6" s="200"/>
      <c r="F6" s="200"/>
      <c r="G6" s="200"/>
      <c r="H6" s="201"/>
      <c r="I6" s="135">
        <v>10</v>
      </c>
      <c r="J6" s="18">
        <f>SUMIF(I29:I273, A6, K29:K273)</f>
        <v>4</v>
      </c>
      <c r="K6" s="18">
        <f t="shared" si="0"/>
        <v>6</v>
      </c>
    </row>
    <row r="7" spans="1:11" ht="25" customHeight="1" x14ac:dyDescent="0.25">
      <c r="A7" s="17">
        <v>3</v>
      </c>
      <c r="B7" s="208" t="s">
        <v>287</v>
      </c>
      <c r="C7" s="200"/>
      <c r="D7" s="200"/>
      <c r="E7" s="200"/>
      <c r="F7" s="200"/>
      <c r="G7" s="200"/>
      <c r="H7" s="201"/>
      <c r="I7" s="19">
        <v>35</v>
      </c>
      <c r="J7" s="18">
        <f>SUMIF(I29:I273, A7, K29:K273)</f>
        <v>36.65</v>
      </c>
      <c r="K7" s="18">
        <f t="shared" si="0"/>
        <v>1.6499999999999986</v>
      </c>
    </row>
    <row r="8" spans="1:11" ht="25" customHeight="1" x14ac:dyDescent="0.25">
      <c r="A8" s="17">
        <v>4</v>
      </c>
      <c r="B8" s="209" t="s">
        <v>290</v>
      </c>
      <c r="C8" s="200"/>
      <c r="D8" s="200"/>
      <c r="E8" s="200"/>
      <c r="F8" s="200"/>
      <c r="G8" s="200"/>
      <c r="H8" s="201"/>
      <c r="I8" s="19">
        <v>10</v>
      </c>
      <c r="J8" s="18">
        <f>SUMIF(I29:I273, A8, K29:K273)</f>
        <v>10.15</v>
      </c>
      <c r="K8" s="18">
        <f t="shared" si="0"/>
        <v>0.15000000000000036</v>
      </c>
    </row>
    <row r="9" spans="1:11" ht="25" customHeight="1" x14ac:dyDescent="0.25">
      <c r="A9" s="17">
        <v>5</v>
      </c>
      <c r="B9" s="209" t="s">
        <v>291</v>
      </c>
      <c r="C9" s="200"/>
      <c r="D9" s="200"/>
      <c r="E9" s="200"/>
      <c r="F9" s="200"/>
      <c r="G9" s="200"/>
      <c r="H9" s="201"/>
      <c r="I9" s="19">
        <v>15</v>
      </c>
      <c r="J9" s="18">
        <f>SUMIF(I29:I273, A9, K29:K273)</f>
        <v>18.700000000000003</v>
      </c>
      <c r="K9" s="18">
        <f t="shared" si="0"/>
        <v>3.7000000000000028</v>
      </c>
    </row>
    <row r="10" spans="1:11" ht="25" customHeight="1" x14ac:dyDescent="0.25">
      <c r="A10" s="17">
        <v>6</v>
      </c>
      <c r="B10" s="209" t="s">
        <v>289</v>
      </c>
      <c r="C10" s="200"/>
      <c r="D10" s="200"/>
      <c r="E10" s="200"/>
      <c r="F10" s="200"/>
      <c r="G10" s="200"/>
      <c r="H10" s="201"/>
      <c r="I10" s="19">
        <v>10</v>
      </c>
      <c r="J10" s="18">
        <f>SUMIF(I29:I273, A10, K29:K273)</f>
        <v>7.9</v>
      </c>
      <c r="K10" s="18">
        <f t="shared" si="0"/>
        <v>2.0999999999999996</v>
      </c>
    </row>
    <row r="11" spans="1:11" ht="25" customHeight="1" x14ac:dyDescent="0.25">
      <c r="A11" s="21">
        <v>7</v>
      </c>
      <c r="B11" s="212" t="s">
        <v>288</v>
      </c>
      <c r="C11" s="197"/>
      <c r="D11" s="197"/>
      <c r="E11" s="197"/>
      <c r="F11" s="197"/>
      <c r="G11" s="197"/>
      <c r="H11" s="198"/>
      <c r="I11" s="22">
        <v>10</v>
      </c>
      <c r="J11" s="22">
        <f>SUMIF(I29:I273, A11, K29:K273)</f>
        <v>9.25</v>
      </c>
      <c r="K11" s="22">
        <f t="shared" si="0"/>
        <v>0.75</v>
      </c>
    </row>
    <row r="12" spans="1:11" ht="25" customHeight="1" thickBot="1" x14ac:dyDescent="0.3">
      <c r="C12" s="10"/>
      <c r="E12" s="10"/>
      <c r="I12" s="210" t="s">
        <v>23</v>
      </c>
      <c r="J12" s="211"/>
      <c r="K12" s="22">
        <f>SUM(K5:K11)</f>
        <v>17.700000000000003</v>
      </c>
    </row>
    <row r="13" spans="1:11" x14ac:dyDescent="0.25">
      <c r="C13" s="10"/>
      <c r="E13" s="10"/>
      <c r="I13" s="14"/>
      <c r="J13" s="14"/>
      <c r="K13" s="15"/>
    </row>
    <row r="14" spans="1:11" ht="13" thickBot="1" x14ac:dyDescent="0.3">
      <c r="C14" s="10"/>
      <c r="E14" s="10"/>
      <c r="I14" s="13"/>
      <c r="J14" s="10"/>
    </row>
    <row r="15" spans="1:11" ht="35" customHeight="1" thickBot="1" x14ac:dyDescent="0.3">
      <c r="A15" s="202" t="s">
        <v>20</v>
      </c>
      <c r="B15" s="203"/>
      <c r="C15" s="203"/>
      <c r="D15" s="203"/>
      <c r="E15" s="203"/>
      <c r="F15" s="203"/>
      <c r="G15" s="203"/>
      <c r="H15" s="203"/>
      <c r="I15" s="203"/>
      <c r="J15" s="203"/>
      <c r="K15" s="204"/>
    </row>
    <row r="16" spans="1:11" ht="35" customHeight="1" thickBot="1" x14ac:dyDescent="0.3">
      <c r="A16" s="11" t="s">
        <v>22</v>
      </c>
      <c r="B16" s="205" t="s">
        <v>15</v>
      </c>
      <c r="C16" s="206"/>
      <c r="D16" s="206"/>
      <c r="E16" s="206"/>
      <c r="F16" s="206"/>
      <c r="G16" s="206"/>
      <c r="H16" s="206"/>
      <c r="I16" s="206"/>
      <c r="J16" s="207"/>
      <c r="K16" s="11" t="s">
        <v>0</v>
      </c>
    </row>
    <row r="17" spans="1:14" ht="25" customHeight="1" x14ac:dyDescent="0.25">
      <c r="A17" s="17" t="s">
        <v>25</v>
      </c>
      <c r="B17" s="199" t="s">
        <v>284</v>
      </c>
      <c r="C17" s="200"/>
      <c r="D17" s="200"/>
      <c r="E17" s="200"/>
      <c r="F17" s="200"/>
      <c r="G17" s="200"/>
      <c r="H17" s="200"/>
      <c r="I17" s="200"/>
      <c r="J17" s="201"/>
      <c r="K17" s="19">
        <v>24</v>
      </c>
    </row>
    <row r="18" spans="1:14" ht="25" customHeight="1" x14ac:dyDescent="0.25">
      <c r="A18" s="17" t="s">
        <v>26</v>
      </c>
      <c r="B18" s="199" t="s">
        <v>27</v>
      </c>
      <c r="C18" s="200"/>
      <c r="D18" s="200"/>
      <c r="E18" s="200"/>
      <c r="F18" s="200"/>
      <c r="G18" s="200"/>
      <c r="H18" s="200"/>
      <c r="I18" s="200"/>
      <c r="J18" s="201"/>
      <c r="K18" s="19">
        <v>16</v>
      </c>
    </row>
    <row r="19" spans="1:14" ht="25" customHeight="1" x14ac:dyDescent="0.25">
      <c r="A19" s="17" t="s">
        <v>28</v>
      </c>
      <c r="B19" s="199" t="s">
        <v>29</v>
      </c>
      <c r="C19" s="200"/>
      <c r="D19" s="200"/>
      <c r="E19" s="200"/>
      <c r="F19" s="200"/>
      <c r="G19" s="200"/>
      <c r="H19" s="200"/>
      <c r="I19" s="200"/>
      <c r="J19" s="201"/>
      <c r="K19" s="19">
        <v>18</v>
      </c>
    </row>
    <row r="20" spans="1:14" ht="25" customHeight="1" x14ac:dyDescent="0.25">
      <c r="A20" s="17" t="s">
        <v>30</v>
      </c>
      <c r="B20" s="199" t="s">
        <v>31</v>
      </c>
      <c r="C20" s="200"/>
      <c r="D20" s="200"/>
      <c r="E20" s="200"/>
      <c r="F20" s="200"/>
      <c r="G20" s="200"/>
      <c r="H20" s="200"/>
      <c r="I20" s="200"/>
      <c r="J20" s="201"/>
      <c r="K20" s="19">
        <v>12</v>
      </c>
    </row>
    <row r="21" spans="1:14" ht="25" customHeight="1" x14ac:dyDescent="0.25">
      <c r="A21" s="17" t="s">
        <v>32</v>
      </c>
      <c r="B21" s="199" t="s">
        <v>33</v>
      </c>
      <c r="C21" s="200"/>
      <c r="D21" s="200"/>
      <c r="E21" s="200"/>
      <c r="F21" s="200"/>
      <c r="G21" s="200"/>
      <c r="H21" s="200"/>
      <c r="I21" s="200"/>
      <c r="J21" s="201"/>
      <c r="K21" s="19">
        <v>12</v>
      </c>
    </row>
    <row r="22" spans="1:14" ht="25" customHeight="1" x14ac:dyDescent="0.25">
      <c r="A22" s="17" t="s">
        <v>34</v>
      </c>
      <c r="B22" s="199" t="s">
        <v>35</v>
      </c>
      <c r="C22" s="200"/>
      <c r="D22" s="200"/>
      <c r="E22" s="200"/>
      <c r="F22" s="200"/>
      <c r="G22" s="200"/>
      <c r="H22" s="200"/>
      <c r="I22" s="200"/>
      <c r="J22" s="201"/>
      <c r="K22" s="19">
        <v>18</v>
      </c>
    </row>
    <row r="23" spans="1:14" ht="25" customHeight="1" x14ac:dyDescent="0.25">
      <c r="A23" s="17" t="s">
        <v>36</v>
      </c>
      <c r="B23" s="199"/>
      <c r="C23" s="200"/>
      <c r="D23" s="200"/>
      <c r="E23" s="200"/>
      <c r="F23" s="200"/>
      <c r="G23" s="200"/>
      <c r="H23" s="200"/>
      <c r="I23" s="200"/>
      <c r="J23" s="201"/>
      <c r="K23" s="19"/>
    </row>
    <row r="24" spans="1:14" ht="25" customHeight="1" x14ac:dyDescent="0.25">
      <c r="A24" s="17" t="s">
        <v>37</v>
      </c>
      <c r="B24" s="199"/>
      <c r="C24" s="200"/>
      <c r="D24" s="200"/>
      <c r="E24" s="200"/>
      <c r="F24" s="200"/>
      <c r="G24" s="200"/>
      <c r="H24" s="200"/>
      <c r="I24" s="200"/>
      <c r="J24" s="201"/>
      <c r="K24" s="19"/>
    </row>
    <row r="25" spans="1:14" ht="25" customHeight="1" x14ac:dyDescent="0.25">
      <c r="A25" s="21" t="s">
        <v>38</v>
      </c>
      <c r="B25" s="196"/>
      <c r="C25" s="197"/>
      <c r="D25" s="197"/>
      <c r="E25" s="197"/>
      <c r="F25" s="197"/>
      <c r="G25" s="197"/>
      <c r="H25" s="197"/>
      <c r="I25" s="197"/>
      <c r="J25" s="198"/>
      <c r="K25" s="22"/>
    </row>
    <row r="26" spans="1:14" x14ac:dyDescent="0.25">
      <c r="F26" s="8"/>
      <c r="G26" s="9"/>
      <c r="H26" s="9"/>
      <c r="I26" s="9"/>
      <c r="J26" s="3"/>
    </row>
    <row r="27" spans="1:14" ht="13" thickBot="1" x14ac:dyDescent="0.3">
      <c r="C27" s="3"/>
      <c r="H27" s="3"/>
      <c r="I27" s="3"/>
      <c r="J27" s="3"/>
    </row>
    <row r="28" spans="1:14" ht="50.5" thickBot="1" x14ac:dyDescent="0.3">
      <c r="A28" s="4" t="s">
        <v>18</v>
      </c>
      <c r="B28" s="4" t="s">
        <v>19</v>
      </c>
      <c r="C28" s="4" t="s">
        <v>11</v>
      </c>
      <c r="D28" s="4" t="s">
        <v>7</v>
      </c>
      <c r="E28" s="4" t="s">
        <v>1</v>
      </c>
      <c r="F28" s="4" t="s">
        <v>2</v>
      </c>
      <c r="G28" s="4" t="s">
        <v>9</v>
      </c>
      <c r="H28" s="4" t="s">
        <v>10</v>
      </c>
      <c r="I28" s="4" t="s">
        <v>3</v>
      </c>
      <c r="J28" s="4" t="s">
        <v>12</v>
      </c>
      <c r="K28" s="4" t="s">
        <v>4</v>
      </c>
      <c r="L28" s="5" t="s">
        <v>8</v>
      </c>
      <c r="M28" s="6" t="s">
        <v>5</v>
      </c>
      <c r="N28" s="7">
        <f>SUM(K29:K76)</f>
        <v>24</v>
      </c>
    </row>
    <row r="29" spans="1:14" x14ac:dyDescent="0.25">
      <c r="A29" s="17" t="s">
        <v>39</v>
      </c>
      <c r="B29" s="16" t="s">
        <v>40</v>
      </c>
      <c r="C29" s="17"/>
      <c r="D29" s="16" t="s">
        <v>41</v>
      </c>
      <c r="E29" s="16" t="s">
        <v>41</v>
      </c>
      <c r="F29" s="16" t="s">
        <v>41</v>
      </c>
      <c r="G29" s="16" t="s">
        <v>41</v>
      </c>
      <c r="H29" s="16" t="s">
        <v>41</v>
      </c>
      <c r="I29" s="16" t="s">
        <v>41</v>
      </c>
      <c r="J29" s="16" t="s">
        <v>41</v>
      </c>
      <c r="K29" s="16" t="s">
        <v>41</v>
      </c>
    </row>
    <row r="30" spans="1:14" x14ac:dyDescent="0.25">
      <c r="A30" s="17" t="s">
        <v>41</v>
      </c>
      <c r="B30" s="16" t="s">
        <v>41</v>
      </c>
      <c r="C30" s="17" t="s">
        <v>41</v>
      </c>
      <c r="D30" s="17" t="s">
        <v>42</v>
      </c>
      <c r="E30" s="16" t="s">
        <v>43</v>
      </c>
      <c r="F30" s="17" t="s">
        <v>41</v>
      </c>
      <c r="G30" s="16" t="s">
        <v>45</v>
      </c>
      <c r="H30" s="16" t="s">
        <v>44</v>
      </c>
      <c r="I30" s="17">
        <v>1</v>
      </c>
      <c r="J30" s="17"/>
      <c r="K30" s="19">
        <v>0.5</v>
      </c>
    </row>
    <row r="31" spans="1:14" x14ac:dyDescent="0.25">
      <c r="A31" s="17" t="s">
        <v>41</v>
      </c>
      <c r="B31" s="16" t="s">
        <v>41</v>
      </c>
      <c r="C31" s="17" t="s">
        <v>41</v>
      </c>
      <c r="D31" s="17" t="s">
        <v>42</v>
      </c>
      <c r="E31" s="16" t="s">
        <v>46</v>
      </c>
      <c r="F31" s="17" t="s">
        <v>41</v>
      </c>
      <c r="G31" s="16" t="s">
        <v>47</v>
      </c>
      <c r="H31" s="16" t="s">
        <v>44</v>
      </c>
      <c r="I31" s="17">
        <v>1</v>
      </c>
      <c r="J31" s="17"/>
      <c r="K31" s="19">
        <v>0.5</v>
      </c>
    </row>
    <row r="32" spans="1:14" x14ac:dyDescent="0.25">
      <c r="A32" s="17" t="s">
        <v>41</v>
      </c>
      <c r="B32" s="16" t="s">
        <v>41</v>
      </c>
      <c r="C32" s="17" t="s">
        <v>41</v>
      </c>
      <c r="D32" s="17" t="s">
        <v>42</v>
      </c>
      <c r="E32" s="16" t="s">
        <v>48</v>
      </c>
      <c r="F32" s="17" t="s">
        <v>41</v>
      </c>
      <c r="G32" s="16" t="s">
        <v>49</v>
      </c>
      <c r="H32" s="16" t="s">
        <v>44</v>
      </c>
      <c r="I32" s="17">
        <v>1</v>
      </c>
      <c r="J32" s="17"/>
      <c r="K32" s="19">
        <v>0.5</v>
      </c>
    </row>
    <row r="33" spans="1:11" x14ac:dyDescent="0.25">
      <c r="A33" s="17" t="s">
        <v>41</v>
      </c>
      <c r="B33" s="16" t="s">
        <v>41</v>
      </c>
      <c r="C33" s="17" t="s">
        <v>41</v>
      </c>
      <c r="D33" s="17" t="s">
        <v>42</v>
      </c>
      <c r="E33" s="16" t="s">
        <v>50</v>
      </c>
      <c r="F33" s="17" t="s">
        <v>41</v>
      </c>
      <c r="G33" s="16" t="s">
        <v>47</v>
      </c>
      <c r="H33" s="16" t="s">
        <v>44</v>
      </c>
      <c r="I33" s="17">
        <v>1</v>
      </c>
      <c r="J33" s="17"/>
      <c r="K33" s="19">
        <v>0.5</v>
      </c>
    </row>
    <row r="34" spans="1:11" x14ac:dyDescent="0.25">
      <c r="A34" s="17" t="s">
        <v>41</v>
      </c>
      <c r="B34" s="16" t="s">
        <v>41</v>
      </c>
      <c r="C34" s="17" t="s">
        <v>41</v>
      </c>
      <c r="D34" s="17" t="s">
        <v>42</v>
      </c>
      <c r="E34" s="16" t="s">
        <v>51</v>
      </c>
      <c r="F34" s="17" t="s">
        <v>41</v>
      </c>
      <c r="G34" s="16" t="s">
        <v>52</v>
      </c>
      <c r="H34" s="16" t="s">
        <v>44</v>
      </c>
      <c r="I34" s="17">
        <v>3</v>
      </c>
      <c r="J34" s="17"/>
      <c r="K34" s="19">
        <v>0.6</v>
      </c>
    </row>
    <row r="35" spans="1:11" x14ac:dyDescent="0.25">
      <c r="A35" s="17" t="s">
        <v>41</v>
      </c>
      <c r="B35" s="16" t="s">
        <v>41</v>
      </c>
      <c r="C35" s="17" t="s">
        <v>41</v>
      </c>
      <c r="D35" s="17" t="s">
        <v>42</v>
      </c>
      <c r="E35" s="16" t="s">
        <v>53</v>
      </c>
      <c r="F35" s="17" t="s">
        <v>41</v>
      </c>
      <c r="G35" s="16" t="s">
        <v>55</v>
      </c>
      <c r="H35" s="16" t="s">
        <v>54</v>
      </c>
      <c r="I35" s="17">
        <v>3</v>
      </c>
      <c r="J35" s="17"/>
      <c r="K35" s="19">
        <v>0.6</v>
      </c>
    </row>
    <row r="36" spans="1:11" x14ac:dyDescent="0.25">
      <c r="A36" s="17" t="s">
        <v>41</v>
      </c>
      <c r="B36" s="16" t="s">
        <v>41</v>
      </c>
      <c r="C36" s="17" t="s">
        <v>41</v>
      </c>
      <c r="D36" s="17" t="s">
        <v>42</v>
      </c>
      <c r="E36" s="16" t="s">
        <v>56</v>
      </c>
      <c r="F36" s="17" t="s">
        <v>41</v>
      </c>
      <c r="G36" s="16" t="s">
        <v>57</v>
      </c>
      <c r="H36" s="16" t="s">
        <v>44</v>
      </c>
      <c r="I36" s="17">
        <v>3</v>
      </c>
      <c r="J36" s="17"/>
      <c r="K36" s="19">
        <v>0.7</v>
      </c>
    </row>
    <row r="37" spans="1:11" x14ac:dyDescent="0.25">
      <c r="A37" s="17" t="s">
        <v>41</v>
      </c>
      <c r="B37" s="16" t="s">
        <v>41</v>
      </c>
      <c r="C37" s="17" t="s">
        <v>41</v>
      </c>
      <c r="D37" s="17" t="s">
        <v>42</v>
      </c>
      <c r="E37" s="16" t="s">
        <v>58</v>
      </c>
      <c r="F37" s="17" t="s">
        <v>41</v>
      </c>
      <c r="G37" s="16" t="s">
        <v>59</v>
      </c>
      <c r="H37" s="16" t="s">
        <v>41</v>
      </c>
      <c r="I37" s="17">
        <v>1</v>
      </c>
      <c r="J37" s="17"/>
      <c r="K37" s="19">
        <v>0.5</v>
      </c>
    </row>
    <row r="38" spans="1:11" x14ac:dyDescent="0.25">
      <c r="A38" s="17" t="s">
        <v>41</v>
      </c>
      <c r="B38" s="16" t="s">
        <v>41</v>
      </c>
      <c r="C38" s="17" t="s">
        <v>41</v>
      </c>
      <c r="D38" s="17" t="s">
        <v>60</v>
      </c>
      <c r="E38" s="16" t="s">
        <v>61</v>
      </c>
      <c r="F38" s="17" t="s">
        <v>41</v>
      </c>
      <c r="G38" s="16" t="s">
        <v>41</v>
      </c>
      <c r="H38" s="16" t="s">
        <v>41</v>
      </c>
      <c r="I38" s="17">
        <v>1</v>
      </c>
      <c r="J38" s="17"/>
      <c r="K38" s="19">
        <v>0.5</v>
      </c>
    </row>
    <row r="39" spans="1:11" x14ac:dyDescent="0.25">
      <c r="A39" s="17" t="s">
        <v>41</v>
      </c>
      <c r="B39" s="16" t="s">
        <v>41</v>
      </c>
      <c r="C39" s="17" t="s">
        <v>41</v>
      </c>
      <c r="D39" s="17" t="s">
        <v>41</v>
      </c>
      <c r="E39" s="16" t="s">
        <v>41</v>
      </c>
      <c r="F39" s="17">
        <v>0</v>
      </c>
      <c r="G39" s="16" t="s">
        <v>62</v>
      </c>
      <c r="H39" s="16" t="s">
        <v>41</v>
      </c>
      <c r="I39" s="17"/>
      <c r="J39" s="17"/>
      <c r="K39" s="19"/>
    </row>
    <row r="40" spans="1:11" x14ac:dyDescent="0.25">
      <c r="A40" s="17" t="s">
        <v>41</v>
      </c>
      <c r="B40" s="16" t="s">
        <v>41</v>
      </c>
      <c r="C40" s="17" t="s">
        <v>41</v>
      </c>
      <c r="D40" s="17" t="s">
        <v>41</v>
      </c>
      <c r="E40" s="16" t="s">
        <v>41</v>
      </c>
      <c r="F40" s="17">
        <v>1</v>
      </c>
      <c r="G40" s="16" t="s">
        <v>63</v>
      </c>
      <c r="H40" s="16" t="s">
        <v>41</v>
      </c>
      <c r="I40" s="17"/>
      <c r="J40" s="17"/>
      <c r="K40" s="19"/>
    </row>
    <row r="41" spans="1:11" x14ac:dyDescent="0.25">
      <c r="A41" s="17" t="s">
        <v>41</v>
      </c>
      <c r="B41" s="16" t="s">
        <v>41</v>
      </c>
      <c r="C41" s="17" t="s">
        <v>41</v>
      </c>
      <c r="D41" s="17" t="s">
        <v>41</v>
      </c>
      <c r="E41" s="16" t="s">
        <v>41</v>
      </c>
      <c r="F41" s="17">
        <v>2</v>
      </c>
      <c r="G41" s="16" t="s">
        <v>64</v>
      </c>
      <c r="H41" s="16" t="s">
        <v>41</v>
      </c>
      <c r="I41" s="17"/>
      <c r="J41" s="17"/>
      <c r="K41" s="19"/>
    </row>
    <row r="42" spans="1:11" x14ac:dyDescent="0.25">
      <c r="A42" s="17" t="s">
        <v>41</v>
      </c>
      <c r="B42" s="16" t="s">
        <v>41</v>
      </c>
      <c r="C42" s="17" t="s">
        <v>41</v>
      </c>
      <c r="D42" s="17" t="s">
        <v>41</v>
      </c>
      <c r="E42" s="16" t="s">
        <v>41</v>
      </c>
      <c r="F42" s="17">
        <v>3</v>
      </c>
      <c r="G42" s="16" t="s">
        <v>65</v>
      </c>
      <c r="H42" s="16" t="s">
        <v>41</v>
      </c>
      <c r="I42" s="17"/>
      <c r="J42" s="17"/>
      <c r="K42" s="19"/>
    </row>
    <row r="43" spans="1:11" x14ac:dyDescent="0.25">
      <c r="A43" s="17" t="s">
        <v>66</v>
      </c>
      <c r="B43" s="16" t="s">
        <v>67</v>
      </c>
      <c r="C43" s="17"/>
      <c r="D43" s="16" t="s">
        <v>41</v>
      </c>
      <c r="E43" s="16" t="s">
        <v>41</v>
      </c>
      <c r="F43" s="16" t="s">
        <v>41</v>
      </c>
      <c r="G43" s="16" t="s">
        <v>41</v>
      </c>
      <c r="H43" s="16" t="s">
        <v>41</v>
      </c>
      <c r="I43" s="16" t="s">
        <v>41</v>
      </c>
      <c r="J43" s="16" t="s">
        <v>41</v>
      </c>
      <c r="K43" s="16" t="s">
        <v>41</v>
      </c>
    </row>
    <row r="44" spans="1:11" x14ac:dyDescent="0.25">
      <c r="A44" s="17" t="s">
        <v>41</v>
      </c>
      <c r="B44" s="16" t="s">
        <v>41</v>
      </c>
      <c r="C44" s="17" t="s">
        <v>41</v>
      </c>
      <c r="D44" s="17" t="s">
        <v>42</v>
      </c>
      <c r="E44" s="16" t="s">
        <v>68</v>
      </c>
      <c r="F44" s="17" t="s">
        <v>41</v>
      </c>
      <c r="G44" s="16" t="s">
        <v>70</v>
      </c>
      <c r="H44" s="16" t="s">
        <v>69</v>
      </c>
      <c r="I44" s="17">
        <v>3</v>
      </c>
      <c r="J44" s="17"/>
      <c r="K44" s="19">
        <v>0.45</v>
      </c>
    </row>
    <row r="45" spans="1:11" x14ac:dyDescent="0.25">
      <c r="A45" s="17" t="s">
        <v>41</v>
      </c>
      <c r="B45" s="16" t="s">
        <v>41</v>
      </c>
      <c r="C45" s="17" t="s">
        <v>41</v>
      </c>
      <c r="D45" s="17" t="s">
        <v>42</v>
      </c>
      <c r="E45" s="16" t="s">
        <v>71</v>
      </c>
      <c r="F45" s="17" t="s">
        <v>41</v>
      </c>
      <c r="G45" s="16" t="s">
        <v>72</v>
      </c>
      <c r="H45" s="16" t="s">
        <v>69</v>
      </c>
      <c r="I45" s="17">
        <v>3</v>
      </c>
      <c r="J45" s="17"/>
      <c r="K45" s="19">
        <v>0.45</v>
      </c>
    </row>
    <row r="46" spans="1:11" x14ac:dyDescent="0.25">
      <c r="A46" s="17" t="s">
        <v>41</v>
      </c>
      <c r="B46" s="16" t="s">
        <v>41</v>
      </c>
      <c r="C46" s="17" t="s">
        <v>41</v>
      </c>
      <c r="D46" s="17" t="s">
        <v>42</v>
      </c>
      <c r="E46" s="16" t="s">
        <v>73</v>
      </c>
      <c r="F46" s="17" t="s">
        <v>41</v>
      </c>
      <c r="G46" s="16" t="s">
        <v>74</v>
      </c>
      <c r="H46" s="16" t="s">
        <v>69</v>
      </c>
      <c r="I46" s="17">
        <v>3</v>
      </c>
      <c r="J46" s="17"/>
      <c r="K46" s="19">
        <v>0.45</v>
      </c>
    </row>
    <row r="47" spans="1:11" x14ac:dyDescent="0.25">
      <c r="A47" s="17" t="s">
        <v>41</v>
      </c>
      <c r="B47" s="16" t="s">
        <v>41</v>
      </c>
      <c r="C47" s="17" t="s">
        <v>41</v>
      </c>
      <c r="D47" s="17" t="s">
        <v>42</v>
      </c>
      <c r="E47" s="16" t="s">
        <v>75</v>
      </c>
      <c r="F47" s="17" t="s">
        <v>41</v>
      </c>
      <c r="G47" s="16" t="s">
        <v>72</v>
      </c>
      <c r="H47" s="16" t="s">
        <v>69</v>
      </c>
      <c r="I47" s="17">
        <v>3</v>
      </c>
      <c r="J47" s="17"/>
      <c r="K47" s="19">
        <v>0.45</v>
      </c>
    </row>
    <row r="48" spans="1:11" x14ac:dyDescent="0.25">
      <c r="A48" s="17" t="s">
        <v>41</v>
      </c>
      <c r="B48" s="16" t="s">
        <v>41</v>
      </c>
      <c r="C48" s="17" t="s">
        <v>41</v>
      </c>
      <c r="D48" s="17" t="s">
        <v>42</v>
      </c>
      <c r="E48" s="16" t="s">
        <v>76</v>
      </c>
      <c r="F48" s="17" t="s">
        <v>41</v>
      </c>
      <c r="G48" s="16" t="s">
        <v>77</v>
      </c>
      <c r="H48" s="16" t="s">
        <v>69</v>
      </c>
      <c r="I48" s="17">
        <v>3</v>
      </c>
      <c r="J48" s="17"/>
      <c r="K48" s="19">
        <v>0.5</v>
      </c>
    </row>
    <row r="49" spans="1:11" x14ac:dyDescent="0.25">
      <c r="A49" s="17" t="s">
        <v>41</v>
      </c>
      <c r="B49" s="16" t="s">
        <v>41</v>
      </c>
      <c r="C49" s="17" t="s">
        <v>41</v>
      </c>
      <c r="D49" s="17" t="s">
        <v>42</v>
      </c>
      <c r="E49" s="16" t="s">
        <v>78</v>
      </c>
      <c r="F49" s="17" t="s">
        <v>41</v>
      </c>
      <c r="G49" s="16" t="s">
        <v>79</v>
      </c>
      <c r="H49" s="16" t="s">
        <v>41</v>
      </c>
      <c r="I49" s="17">
        <v>3</v>
      </c>
      <c r="J49" s="17"/>
      <c r="K49" s="19">
        <v>0.6</v>
      </c>
    </row>
    <row r="50" spans="1:11" x14ac:dyDescent="0.25">
      <c r="A50" s="17" t="s">
        <v>41</v>
      </c>
      <c r="B50" s="16" t="s">
        <v>41</v>
      </c>
      <c r="C50" s="17" t="s">
        <v>41</v>
      </c>
      <c r="D50" s="17" t="s">
        <v>42</v>
      </c>
      <c r="E50" s="16" t="s">
        <v>80</v>
      </c>
      <c r="F50" s="17" t="s">
        <v>41</v>
      </c>
      <c r="G50" s="16" t="s">
        <v>82</v>
      </c>
      <c r="H50" s="16" t="s">
        <v>81</v>
      </c>
      <c r="I50" s="17">
        <v>3</v>
      </c>
      <c r="J50" s="17"/>
      <c r="K50" s="19">
        <v>0.6</v>
      </c>
    </row>
    <row r="51" spans="1:11" x14ac:dyDescent="0.25">
      <c r="A51" s="17" t="s">
        <v>41</v>
      </c>
      <c r="B51" s="16" t="s">
        <v>41</v>
      </c>
      <c r="C51" s="17" t="s">
        <v>41</v>
      </c>
      <c r="D51" s="17" t="s">
        <v>42</v>
      </c>
      <c r="E51" s="16" t="s">
        <v>83</v>
      </c>
      <c r="F51" s="17" t="s">
        <v>41</v>
      </c>
      <c r="G51" s="16" t="s">
        <v>72</v>
      </c>
      <c r="H51" s="16" t="s">
        <v>69</v>
      </c>
      <c r="I51" s="17">
        <v>3</v>
      </c>
      <c r="J51" s="17"/>
      <c r="K51" s="19">
        <v>0.6</v>
      </c>
    </row>
    <row r="52" spans="1:11" x14ac:dyDescent="0.25">
      <c r="A52" s="17" t="s">
        <v>41</v>
      </c>
      <c r="B52" s="16" t="s">
        <v>41</v>
      </c>
      <c r="C52" s="17" t="s">
        <v>41</v>
      </c>
      <c r="D52" s="17" t="s">
        <v>42</v>
      </c>
      <c r="E52" s="16" t="s">
        <v>84</v>
      </c>
      <c r="F52" s="17" t="s">
        <v>41</v>
      </c>
      <c r="G52" s="16" t="s">
        <v>85</v>
      </c>
      <c r="H52" s="16" t="s">
        <v>69</v>
      </c>
      <c r="I52" s="17">
        <v>3</v>
      </c>
      <c r="J52" s="17"/>
      <c r="K52" s="19">
        <v>0.3</v>
      </c>
    </row>
    <row r="53" spans="1:11" x14ac:dyDescent="0.25">
      <c r="A53" s="17" t="s">
        <v>41</v>
      </c>
      <c r="B53" s="16" t="s">
        <v>41</v>
      </c>
      <c r="C53" s="17" t="s">
        <v>41</v>
      </c>
      <c r="D53" s="17" t="s">
        <v>42</v>
      </c>
      <c r="E53" s="16" t="s">
        <v>86</v>
      </c>
      <c r="F53" s="17" t="s">
        <v>41</v>
      </c>
      <c r="G53" s="16" t="s">
        <v>87</v>
      </c>
      <c r="H53" s="16" t="s">
        <v>69</v>
      </c>
      <c r="I53" s="17">
        <v>3</v>
      </c>
      <c r="J53" s="17"/>
      <c r="K53" s="19">
        <v>0.3</v>
      </c>
    </row>
    <row r="54" spans="1:11" x14ac:dyDescent="0.25">
      <c r="A54" s="17" t="s">
        <v>41</v>
      </c>
      <c r="B54" s="16" t="s">
        <v>41</v>
      </c>
      <c r="C54" s="17" t="s">
        <v>41</v>
      </c>
      <c r="D54" s="17" t="s">
        <v>42</v>
      </c>
      <c r="E54" s="16" t="s">
        <v>88</v>
      </c>
      <c r="F54" s="17" t="s">
        <v>41</v>
      </c>
      <c r="G54" s="16" t="s">
        <v>72</v>
      </c>
      <c r="H54" s="16" t="s">
        <v>69</v>
      </c>
      <c r="I54" s="17">
        <v>3</v>
      </c>
      <c r="J54" s="17"/>
      <c r="K54" s="19">
        <v>0.6</v>
      </c>
    </row>
    <row r="55" spans="1:11" x14ac:dyDescent="0.25">
      <c r="A55" s="17" t="s">
        <v>41</v>
      </c>
      <c r="B55" s="16" t="s">
        <v>41</v>
      </c>
      <c r="C55" s="17" t="s">
        <v>41</v>
      </c>
      <c r="D55" s="17" t="s">
        <v>42</v>
      </c>
      <c r="E55" s="16" t="s">
        <v>89</v>
      </c>
      <c r="F55" s="17" t="s">
        <v>41</v>
      </c>
      <c r="G55" s="16" t="s">
        <v>74</v>
      </c>
      <c r="H55" s="16" t="s">
        <v>69</v>
      </c>
      <c r="I55" s="17">
        <v>3</v>
      </c>
      <c r="J55" s="17"/>
      <c r="K55" s="19">
        <v>0.6</v>
      </c>
    </row>
    <row r="56" spans="1:11" x14ac:dyDescent="0.25">
      <c r="A56" s="17" t="s">
        <v>41</v>
      </c>
      <c r="B56" s="16" t="s">
        <v>41</v>
      </c>
      <c r="C56" s="17" t="s">
        <v>41</v>
      </c>
      <c r="D56" s="17" t="s">
        <v>42</v>
      </c>
      <c r="E56" s="16" t="s">
        <v>90</v>
      </c>
      <c r="F56" s="17" t="s">
        <v>41</v>
      </c>
      <c r="G56" s="16" t="s">
        <v>72</v>
      </c>
      <c r="H56" s="16" t="s">
        <v>69</v>
      </c>
      <c r="I56" s="17">
        <v>3</v>
      </c>
      <c r="J56" s="17"/>
      <c r="K56" s="19">
        <v>0.6</v>
      </c>
    </row>
    <row r="57" spans="1:11" x14ac:dyDescent="0.25">
      <c r="A57" s="17" t="s">
        <v>41</v>
      </c>
      <c r="B57" s="16" t="s">
        <v>41</v>
      </c>
      <c r="C57" s="17" t="s">
        <v>41</v>
      </c>
      <c r="D57" s="17" t="s">
        <v>42</v>
      </c>
      <c r="E57" s="16" t="s">
        <v>91</v>
      </c>
      <c r="F57" s="17" t="s">
        <v>41</v>
      </c>
      <c r="G57" s="16" t="s">
        <v>77</v>
      </c>
      <c r="H57" s="16" t="s">
        <v>69</v>
      </c>
      <c r="I57" s="17">
        <v>3</v>
      </c>
      <c r="J57" s="17"/>
      <c r="K57" s="19">
        <v>0.6</v>
      </c>
    </row>
    <row r="58" spans="1:11" x14ac:dyDescent="0.25">
      <c r="A58" s="17" t="s">
        <v>92</v>
      </c>
      <c r="B58" s="16" t="s">
        <v>93</v>
      </c>
      <c r="C58" s="17"/>
      <c r="D58" s="16" t="s">
        <v>41</v>
      </c>
      <c r="E58" s="16" t="s">
        <v>41</v>
      </c>
      <c r="F58" s="16" t="s">
        <v>41</v>
      </c>
      <c r="G58" s="16" t="s">
        <v>41</v>
      </c>
      <c r="H58" s="16" t="s">
        <v>41</v>
      </c>
      <c r="I58" s="16" t="s">
        <v>41</v>
      </c>
      <c r="J58" s="16" t="s">
        <v>41</v>
      </c>
      <c r="K58" s="16" t="s">
        <v>41</v>
      </c>
    </row>
    <row r="59" spans="1:11" x14ac:dyDescent="0.25">
      <c r="A59" s="17" t="s">
        <v>41</v>
      </c>
      <c r="B59" s="16" t="s">
        <v>41</v>
      </c>
      <c r="C59" s="17" t="s">
        <v>41</v>
      </c>
      <c r="D59" s="17" t="s">
        <v>42</v>
      </c>
      <c r="E59" s="16" t="s">
        <v>94</v>
      </c>
      <c r="F59" s="17" t="s">
        <v>41</v>
      </c>
      <c r="G59" s="16" t="s">
        <v>95</v>
      </c>
      <c r="H59" s="16" t="s">
        <v>69</v>
      </c>
      <c r="I59" s="17">
        <v>5</v>
      </c>
      <c r="J59" s="17"/>
      <c r="K59" s="19">
        <v>0.9</v>
      </c>
    </row>
    <row r="60" spans="1:11" x14ac:dyDescent="0.25">
      <c r="A60" s="17" t="s">
        <v>41</v>
      </c>
      <c r="B60" s="16" t="s">
        <v>41</v>
      </c>
      <c r="C60" s="17" t="s">
        <v>41</v>
      </c>
      <c r="D60" s="17" t="s">
        <v>42</v>
      </c>
      <c r="E60" s="16" t="s">
        <v>96</v>
      </c>
      <c r="F60" s="17" t="s">
        <v>41</v>
      </c>
      <c r="G60" s="16" t="s">
        <v>97</v>
      </c>
      <c r="H60" s="16" t="s">
        <v>44</v>
      </c>
      <c r="I60" s="17">
        <v>6</v>
      </c>
      <c r="J60" s="17"/>
      <c r="K60" s="19">
        <v>0.9</v>
      </c>
    </row>
    <row r="61" spans="1:11" x14ac:dyDescent="0.25">
      <c r="A61" s="17" t="s">
        <v>41</v>
      </c>
      <c r="B61" s="16" t="s">
        <v>41</v>
      </c>
      <c r="C61" s="17" t="s">
        <v>41</v>
      </c>
      <c r="D61" s="17" t="s">
        <v>42</v>
      </c>
      <c r="E61" s="16" t="s">
        <v>98</v>
      </c>
      <c r="F61" s="17" t="s">
        <v>41</v>
      </c>
      <c r="G61" s="16" t="s">
        <v>99</v>
      </c>
      <c r="H61" s="16" t="s">
        <v>44</v>
      </c>
      <c r="I61" s="17">
        <v>5</v>
      </c>
      <c r="J61" s="17"/>
      <c r="K61" s="19">
        <v>0.6</v>
      </c>
    </row>
    <row r="62" spans="1:11" x14ac:dyDescent="0.25">
      <c r="A62" s="17" t="s">
        <v>41</v>
      </c>
      <c r="B62" s="16" t="s">
        <v>41</v>
      </c>
      <c r="C62" s="17" t="s">
        <v>41</v>
      </c>
      <c r="D62" s="17" t="s">
        <v>42</v>
      </c>
      <c r="E62" s="16" t="s">
        <v>100</v>
      </c>
      <c r="F62" s="17" t="s">
        <v>41</v>
      </c>
      <c r="G62" s="16" t="s">
        <v>101</v>
      </c>
      <c r="H62" s="16" t="s">
        <v>44</v>
      </c>
      <c r="I62" s="17">
        <v>4</v>
      </c>
      <c r="J62" s="17"/>
      <c r="K62" s="19">
        <v>0.6</v>
      </c>
    </row>
    <row r="63" spans="1:11" x14ac:dyDescent="0.25">
      <c r="A63" s="17" t="s">
        <v>41</v>
      </c>
      <c r="B63" s="16" t="s">
        <v>41</v>
      </c>
      <c r="C63" s="17" t="s">
        <v>41</v>
      </c>
      <c r="D63" s="17" t="s">
        <v>42</v>
      </c>
      <c r="E63" s="16" t="s">
        <v>102</v>
      </c>
      <c r="F63" s="17" t="s">
        <v>41</v>
      </c>
      <c r="G63" s="16" t="s">
        <v>103</v>
      </c>
      <c r="H63" s="16" t="s">
        <v>81</v>
      </c>
      <c r="I63" s="17">
        <v>5</v>
      </c>
      <c r="J63" s="17"/>
      <c r="K63" s="19">
        <v>0.9</v>
      </c>
    </row>
    <row r="64" spans="1:11" x14ac:dyDescent="0.25">
      <c r="A64" s="17" t="s">
        <v>41</v>
      </c>
      <c r="B64" s="16" t="s">
        <v>41</v>
      </c>
      <c r="C64" s="17" t="s">
        <v>41</v>
      </c>
      <c r="D64" s="17" t="s">
        <v>42</v>
      </c>
      <c r="E64" s="16" t="s">
        <v>104</v>
      </c>
      <c r="F64" s="17" t="s">
        <v>41</v>
      </c>
      <c r="G64" s="16" t="s">
        <v>105</v>
      </c>
      <c r="H64" s="16" t="s">
        <v>41</v>
      </c>
      <c r="I64" s="17">
        <v>5</v>
      </c>
      <c r="J64" s="17"/>
      <c r="K64" s="19">
        <v>1</v>
      </c>
    </row>
    <row r="65" spans="1:14" x14ac:dyDescent="0.25">
      <c r="A65" s="17" t="s">
        <v>41</v>
      </c>
      <c r="B65" s="16" t="s">
        <v>41</v>
      </c>
      <c r="C65" s="17" t="s">
        <v>41</v>
      </c>
      <c r="D65" s="17" t="s">
        <v>42</v>
      </c>
      <c r="E65" s="16" t="s">
        <v>106</v>
      </c>
      <c r="F65" s="17" t="s">
        <v>41</v>
      </c>
      <c r="G65" s="16" t="s">
        <v>107</v>
      </c>
      <c r="H65" s="16" t="s">
        <v>44</v>
      </c>
      <c r="I65" s="17">
        <v>5</v>
      </c>
      <c r="J65" s="17"/>
      <c r="K65" s="19">
        <v>1.5</v>
      </c>
    </row>
    <row r="66" spans="1:14" x14ac:dyDescent="0.25">
      <c r="A66" s="17" t="s">
        <v>41</v>
      </c>
      <c r="B66" s="16" t="s">
        <v>41</v>
      </c>
      <c r="C66" s="17" t="s">
        <v>41</v>
      </c>
      <c r="D66" s="17" t="s">
        <v>42</v>
      </c>
      <c r="E66" s="16" t="s">
        <v>108</v>
      </c>
      <c r="F66" s="17" t="s">
        <v>41</v>
      </c>
      <c r="G66" s="16" t="s">
        <v>109</v>
      </c>
      <c r="H66" s="16" t="s">
        <v>44</v>
      </c>
      <c r="I66" s="17">
        <v>4</v>
      </c>
      <c r="J66" s="17"/>
      <c r="K66" s="19">
        <v>0.6</v>
      </c>
    </row>
    <row r="67" spans="1:14" x14ac:dyDescent="0.25">
      <c r="A67" s="17" t="s">
        <v>41</v>
      </c>
      <c r="B67" s="16" t="s">
        <v>41</v>
      </c>
      <c r="C67" s="17" t="s">
        <v>41</v>
      </c>
      <c r="D67" s="17" t="s">
        <v>42</v>
      </c>
      <c r="E67" s="16" t="s">
        <v>110</v>
      </c>
      <c r="F67" s="17" t="s">
        <v>41</v>
      </c>
      <c r="G67" s="16" t="s">
        <v>111</v>
      </c>
      <c r="H67" s="16" t="s">
        <v>41</v>
      </c>
      <c r="I67" s="17">
        <v>5</v>
      </c>
      <c r="J67" s="17"/>
      <c r="K67" s="19">
        <v>2</v>
      </c>
    </row>
    <row r="68" spans="1:14" x14ac:dyDescent="0.25">
      <c r="A68" s="17" t="s">
        <v>41</v>
      </c>
      <c r="B68" s="16" t="s">
        <v>41</v>
      </c>
      <c r="C68" s="17" t="s">
        <v>41</v>
      </c>
      <c r="D68" s="17" t="s">
        <v>42</v>
      </c>
      <c r="E68" s="16" t="s">
        <v>112</v>
      </c>
      <c r="F68" s="17" t="s">
        <v>41</v>
      </c>
      <c r="G68" s="16" t="s">
        <v>114</v>
      </c>
      <c r="H68" s="16" t="s">
        <v>113</v>
      </c>
      <c r="I68" s="17">
        <v>7</v>
      </c>
      <c r="J68" s="17"/>
      <c r="K68" s="19">
        <v>1</v>
      </c>
    </row>
    <row r="69" spans="1:14" x14ac:dyDescent="0.25">
      <c r="A69" s="17" t="s">
        <v>41</v>
      </c>
      <c r="B69" s="16" t="s">
        <v>41</v>
      </c>
      <c r="C69" s="17" t="s">
        <v>41</v>
      </c>
      <c r="D69" s="17" t="s">
        <v>42</v>
      </c>
      <c r="E69" s="16" t="s">
        <v>115</v>
      </c>
      <c r="F69" s="17" t="s">
        <v>41</v>
      </c>
      <c r="G69" s="16" t="s">
        <v>116</v>
      </c>
      <c r="H69" s="16" t="s">
        <v>44</v>
      </c>
      <c r="I69" s="17">
        <v>7</v>
      </c>
      <c r="J69" s="17"/>
      <c r="K69" s="19">
        <v>1</v>
      </c>
    </row>
    <row r="70" spans="1:14" x14ac:dyDescent="0.25">
      <c r="A70" s="17" t="s">
        <v>41</v>
      </c>
      <c r="B70" s="16" t="s">
        <v>41</v>
      </c>
      <c r="C70" s="17" t="s">
        <v>41</v>
      </c>
      <c r="D70" s="17" t="s">
        <v>60</v>
      </c>
      <c r="E70" s="16" t="s">
        <v>117</v>
      </c>
      <c r="F70" s="17" t="s">
        <v>41</v>
      </c>
      <c r="G70" s="16" t="s">
        <v>41</v>
      </c>
      <c r="H70" s="16" t="s">
        <v>41</v>
      </c>
      <c r="I70" s="17">
        <v>4</v>
      </c>
      <c r="J70" s="17"/>
      <c r="K70" s="19">
        <v>1</v>
      </c>
    </row>
    <row r="71" spans="1:14" x14ac:dyDescent="0.25">
      <c r="A71" s="17" t="s">
        <v>41</v>
      </c>
      <c r="B71" s="16" t="s">
        <v>41</v>
      </c>
      <c r="C71" s="17" t="s">
        <v>41</v>
      </c>
      <c r="D71" s="17" t="s">
        <v>41</v>
      </c>
      <c r="E71" s="16" t="s">
        <v>41</v>
      </c>
      <c r="F71" s="17">
        <v>0</v>
      </c>
      <c r="G71" s="16" t="s">
        <v>118</v>
      </c>
      <c r="H71" s="16" t="s">
        <v>41</v>
      </c>
      <c r="I71" s="17"/>
      <c r="J71" s="17"/>
      <c r="K71" s="19"/>
    </row>
    <row r="72" spans="1:14" x14ac:dyDescent="0.25">
      <c r="A72" s="17" t="s">
        <v>41</v>
      </c>
      <c r="B72" s="16" t="s">
        <v>41</v>
      </c>
      <c r="C72" s="17" t="s">
        <v>41</v>
      </c>
      <c r="D72" s="17" t="s">
        <v>41</v>
      </c>
      <c r="E72" s="16" t="s">
        <v>41</v>
      </c>
      <c r="F72" s="17">
        <v>1</v>
      </c>
      <c r="G72" s="16" t="s">
        <v>119</v>
      </c>
      <c r="H72" s="16" t="s">
        <v>41</v>
      </c>
      <c r="I72" s="17"/>
      <c r="J72" s="17"/>
      <c r="K72" s="19"/>
    </row>
    <row r="73" spans="1:14" x14ac:dyDescent="0.25">
      <c r="A73" s="17" t="s">
        <v>41</v>
      </c>
      <c r="B73" s="16" t="s">
        <v>41</v>
      </c>
      <c r="C73" s="17" t="s">
        <v>41</v>
      </c>
      <c r="D73" s="17" t="s">
        <v>41</v>
      </c>
      <c r="E73" s="16" t="s">
        <v>41</v>
      </c>
      <c r="F73" s="17">
        <v>2</v>
      </c>
      <c r="G73" s="16" t="s">
        <v>120</v>
      </c>
      <c r="H73" s="16" t="s">
        <v>41</v>
      </c>
      <c r="I73" s="17"/>
      <c r="J73" s="17"/>
      <c r="K73" s="19"/>
    </row>
    <row r="74" spans="1:14" x14ac:dyDescent="0.25">
      <c r="A74" s="17" t="s">
        <v>41</v>
      </c>
      <c r="B74" s="16" t="s">
        <v>41</v>
      </c>
      <c r="C74" s="17" t="s">
        <v>41</v>
      </c>
      <c r="D74" s="17" t="s">
        <v>41</v>
      </c>
      <c r="E74" s="16" t="s">
        <v>41</v>
      </c>
      <c r="F74" s="17">
        <v>3</v>
      </c>
      <c r="G74" s="16" t="s">
        <v>121</v>
      </c>
      <c r="H74" s="16" t="s">
        <v>41</v>
      </c>
      <c r="I74" s="17"/>
      <c r="J74" s="17"/>
      <c r="K74" s="19"/>
    </row>
    <row r="75" spans="1:14" x14ac:dyDescent="0.25">
      <c r="A75" s="17" t="s">
        <v>41</v>
      </c>
      <c r="B75" s="16" t="s">
        <v>41</v>
      </c>
      <c r="C75" s="17" t="s">
        <v>41</v>
      </c>
      <c r="D75" s="17" t="s">
        <v>41</v>
      </c>
      <c r="E75" s="16" t="s">
        <v>41</v>
      </c>
      <c r="F75" s="17" t="s">
        <v>41</v>
      </c>
      <c r="G75" s="16" t="s">
        <v>41</v>
      </c>
      <c r="H75" s="16" t="s">
        <v>41</v>
      </c>
      <c r="I75" s="17"/>
      <c r="J75" s="17"/>
      <c r="K75" s="19"/>
    </row>
    <row r="76" spans="1:14" x14ac:dyDescent="0.25">
      <c r="A76" s="17" t="s">
        <v>41</v>
      </c>
      <c r="B76" s="16" t="s">
        <v>41</v>
      </c>
      <c r="C76" s="17" t="s">
        <v>41</v>
      </c>
      <c r="D76" s="17" t="s">
        <v>41</v>
      </c>
      <c r="E76" s="16" t="s">
        <v>41</v>
      </c>
      <c r="F76" s="17" t="s">
        <v>41</v>
      </c>
      <c r="G76" s="16" t="s">
        <v>41</v>
      </c>
      <c r="H76" s="16" t="s">
        <v>41</v>
      </c>
      <c r="I76" s="17"/>
      <c r="J76" s="17"/>
      <c r="K76" s="19"/>
    </row>
    <row r="77" spans="1:14" ht="50" x14ac:dyDescent="0.25">
      <c r="A77" s="23" t="s">
        <v>18</v>
      </c>
      <c r="B77" s="24" t="s">
        <v>19</v>
      </c>
      <c r="C77" s="25" t="s">
        <v>11</v>
      </c>
      <c r="D77" s="26" t="s">
        <v>7</v>
      </c>
      <c r="E77" s="27" t="s">
        <v>1</v>
      </c>
      <c r="F77" s="28" t="s">
        <v>2</v>
      </c>
      <c r="G77" s="29" t="s">
        <v>9</v>
      </c>
      <c r="H77" s="30" t="s">
        <v>10</v>
      </c>
      <c r="I77" s="31" t="s">
        <v>3</v>
      </c>
      <c r="J77" s="32" t="s">
        <v>12</v>
      </c>
      <c r="K77" s="33" t="s">
        <v>4</v>
      </c>
      <c r="L77" s="34" t="s">
        <v>122</v>
      </c>
      <c r="M77" s="35" t="s">
        <v>5</v>
      </c>
      <c r="N77" s="36">
        <f>SUM(K78:K113)</f>
        <v>16</v>
      </c>
    </row>
    <row r="78" spans="1:14" x14ac:dyDescent="0.25">
      <c r="A78" s="17" t="s">
        <v>123</v>
      </c>
      <c r="B78" s="16" t="s">
        <v>40</v>
      </c>
      <c r="C78" s="17"/>
      <c r="D78" s="16" t="s">
        <v>41</v>
      </c>
      <c r="E78" s="16" t="s">
        <v>41</v>
      </c>
      <c r="F78" s="16" t="s">
        <v>41</v>
      </c>
      <c r="G78" s="16" t="s">
        <v>41</v>
      </c>
      <c r="H78" s="16" t="s">
        <v>41</v>
      </c>
      <c r="I78" s="16" t="s">
        <v>41</v>
      </c>
      <c r="J78" s="16" t="s">
        <v>41</v>
      </c>
      <c r="K78" s="16" t="s">
        <v>41</v>
      </c>
    </row>
    <row r="79" spans="1:14" x14ac:dyDescent="0.25">
      <c r="A79" s="17" t="s">
        <v>41</v>
      </c>
      <c r="B79" s="16" t="s">
        <v>41</v>
      </c>
      <c r="C79" s="17" t="s">
        <v>41</v>
      </c>
      <c r="D79" s="17" t="s">
        <v>42</v>
      </c>
      <c r="E79" s="16" t="s">
        <v>43</v>
      </c>
      <c r="F79" s="17" t="s">
        <v>41</v>
      </c>
      <c r="G79" s="16" t="s">
        <v>45</v>
      </c>
      <c r="H79" s="16" t="s">
        <v>44</v>
      </c>
      <c r="I79" s="17">
        <v>1</v>
      </c>
      <c r="J79" s="17"/>
      <c r="K79" s="19">
        <v>0.15</v>
      </c>
    </row>
    <row r="80" spans="1:14" x14ac:dyDescent="0.25">
      <c r="A80" s="17" t="s">
        <v>41</v>
      </c>
      <c r="B80" s="16" t="s">
        <v>41</v>
      </c>
      <c r="C80" s="17" t="s">
        <v>41</v>
      </c>
      <c r="D80" s="17" t="s">
        <v>42</v>
      </c>
      <c r="E80" s="16" t="s">
        <v>46</v>
      </c>
      <c r="F80" s="17" t="s">
        <v>41</v>
      </c>
      <c r="G80" s="16" t="s">
        <v>47</v>
      </c>
      <c r="H80" s="16" t="s">
        <v>44</v>
      </c>
      <c r="I80" s="17">
        <v>1</v>
      </c>
      <c r="J80" s="17"/>
      <c r="K80" s="19">
        <v>0.15</v>
      </c>
    </row>
    <row r="81" spans="1:11" x14ac:dyDescent="0.25">
      <c r="A81" s="17" t="s">
        <v>41</v>
      </c>
      <c r="B81" s="16" t="s">
        <v>41</v>
      </c>
      <c r="C81" s="17" t="s">
        <v>41</v>
      </c>
      <c r="D81" s="17" t="s">
        <v>42</v>
      </c>
      <c r="E81" s="16" t="s">
        <v>124</v>
      </c>
      <c r="F81" s="17" t="s">
        <v>41</v>
      </c>
      <c r="G81" s="16" t="s">
        <v>49</v>
      </c>
      <c r="H81" s="16" t="s">
        <v>44</v>
      </c>
      <c r="I81" s="17">
        <v>1</v>
      </c>
      <c r="J81" s="17"/>
      <c r="K81" s="19">
        <v>0.15</v>
      </c>
    </row>
    <row r="82" spans="1:11" x14ac:dyDescent="0.25">
      <c r="A82" s="17" t="s">
        <v>41</v>
      </c>
      <c r="B82" s="16" t="s">
        <v>41</v>
      </c>
      <c r="C82" s="17" t="s">
        <v>41</v>
      </c>
      <c r="D82" s="17" t="s">
        <v>42</v>
      </c>
      <c r="E82" s="16" t="s">
        <v>50</v>
      </c>
      <c r="F82" s="17" t="s">
        <v>41</v>
      </c>
      <c r="G82" s="16" t="s">
        <v>47</v>
      </c>
      <c r="H82" s="16" t="s">
        <v>44</v>
      </c>
      <c r="I82" s="17">
        <v>1</v>
      </c>
      <c r="J82" s="17"/>
      <c r="K82" s="19">
        <v>0.15</v>
      </c>
    </row>
    <row r="83" spans="1:11" x14ac:dyDescent="0.25">
      <c r="A83" s="17" t="s">
        <v>41</v>
      </c>
      <c r="B83" s="16" t="s">
        <v>41</v>
      </c>
      <c r="C83" s="17" t="s">
        <v>41</v>
      </c>
      <c r="D83" s="17" t="s">
        <v>42</v>
      </c>
      <c r="E83" s="16" t="s">
        <v>125</v>
      </c>
      <c r="F83" s="17" t="s">
        <v>41</v>
      </c>
      <c r="G83" s="16" t="s">
        <v>127</v>
      </c>
      <c r="H83" s="16" t="s">
        <v>126</v>
      </c>
      <c r="I83" s="17">
        <v>3</v>
      </c>
      <c r="J83" s="17"/>
      <c r="K83" s="19">
        <v>0.25</v>
      </c>
    </row>
    <row r="84" spans="1:11" x14ac:dyDescent="0.25">
      <c r="A84" s="17" t="s">
        <v>41</v>
      </c>
      <c r="B84" s="16" t="s">
        <v>41</v>
      </c>
      <c r="C84" s="17" t="s">
        <v>41</v>
      </c>
      <c r="D84" s="17" t="s">
        <v>42</v>
      </c>
      <c r="E84" s="16" t="s">
        <v>128</v>
      </c>
      <c r="F84" s="17" t="s">
        <v>41</v>
      </c>
      <c r="G84" s="16" t="s">
        <v>52</v>
      </c>
      <c r="H84" s="16" t="s">
        <v>44</v>
      </c>
      <c r="I84" s="17">
        <v>3</v>
      </c>
      <c r="J84" s="17"/>
      <c r="K84" s="19">
        <v>0.5</v>
      </c>
    </row>
    <row r="85" spans="1:11" x14ac:dyDescent="0.25">
      <c r="A85" s="17" t="s">
        <v>41</v>
      </c>
      <c r="B85" s="16" t="s">
        <v>41</v>
      </c>
      <c r="C85" s="17" t="s">
        <v>41</v>
      </c>
      <c r="D85" s="17" t="s">
        <v>42</v>
      </c>
      <c r="E85" s="16" t="s">
        <v>129</v>
      </c>
      <c r="F85" s="17" t="s">
        <v>41</v>
      </c>
      <c r="G85" s="16" t="s">
        <v>131</v>
      </c>
      <c r="H85" s="16" t="s">
        <v>130</v>
      </c>
      <c r="I85" s="17">
        <v>3</v>
      </c>
      <c r="J85" s="17"/>
      <c r="K85" s="19">
        <v>0.5</v>
      </c>
    </row>
    <row r="86" spans="1:11" x14ac:dyDescent="0.25">
      <c r="A86" s="17" t="s">
        <v>41</v>
      </c>
      <c r="B86" s="16" t="s">
        <v>41</v>
      </c>
      <c r="C86" s="17" t="s">
        <v>41</v>
      </c>
      <c r="D86" s="17" t="s">
        <v>42</v>
      </c>
      <c r="E86" s="16" t="s">
        <v>132</v>
      </c>
      <c r="F86" s="17" t="s">
        <v>41</v>
      </c>
      <c r="G86" s="16" t="s">
        <v>133</v>
      </c>
      <c r="H86" s="16" t="s">
        <v>41</v>
      </c>
      <c r="I86" s="17">
        <v>3</v>
      </c>
      <c r="J86" s="17"/>
      <c r="K86" s="19">
        <v>0.5</v>
      </c>
    </row>
    <row r="87" spans="1:11" x14ac:dyDescent="0.25">
      <c r="A87" s="17" t="s">
        <v>41</v>
      </c>
      <c r="B87" s="16" t="s">
        <v>41</v>
      </c>
      <c r="C87" s="17" t="s">
        <v>41</v>
      </c>
      <c r="D87" s="17" t="s">
        <v>42</v>
      </c>
      <c r="E87" s="16" t="s">
        <v>58</v>
      </c>
      <c r="F87" s="17" t="s">
        <v>41</v>
      </c>
      <c r="G87" s="16" t="s">
        <v>59</v>
      </c>
      <c r="H87" s="16" t="s">
        <v>41</v>
      </c>
      <c r="I87" s="17">
        <v>1</v>
      </c>
      <c r="J87" s="17"/>
      <c r="K87" s="19">
        <v>0.25</v>
      </c>
    </row>
    <row r="88" spans="1:11" x14ac:dyDescent="0.25">
      <c r="A88" s="17" t="s">
        <v>41</v>
      </c>
      <c r="B88" s="16" t="s">
        <v>41</v>
      </c>
      <c r="C88" s="17" t="s">
        <v>41</v>
      </c>
      <c r="D88" s="17" t="s">
        <v>60</v>
      </c>
      <c r="E88" s="16" t="s">
        <v>61</v>
      </c>
      <c r="F88" s="17" t="s">
        <v>41</v>
      </c>
      <c r="G88" s="16" t="s">
        <v>41</v>
      </c>
      <c r="H88" s="16" t="s">
        <v>41</v>
      </c>
      <c r="I88" s="17">
        <v>1</v>
      </c>
      <c r="J88" s="17"/>
      <c r="K88" s="19">
        <v>0.5</v>
      </c>
    </row>
    <row r="89" spans="1:11" x14ac:dyDescent="0.25">
      <c r="A89" s="17" t="s">
        <v>41</v>
      </c>
      <c r="B89" s="16" t="s">
        <v>41</v>
      </c>
      <c r="C89" s="17" t="s">
        <v>41</v>
      </c>
      <c r="D89" s="17" t="s">
        <v>41</v>
      </c>
      <c r="E89" s="16" t="s">
        <v>41</v>
      </c>
      <c r="F89" s="17">
        <v>0</v>
      </c>
      <c r="G89" s="16" t="s">
        <v>62</v>
      </c>
      <c r="H89" s="16" t="s">
        <v>41</v>
      </c>
      <c r="I89" s="17"/>
      <c r="J89" s="17"/>
      <c r="K89" s="19"/>
    </row>
    <row r="90" spans="1:11" x14ac:dyDescent="0.25">
      <c r="A90" s="17" t="s">
        <v>41</v>
      </c>
      <c r="B90" s="16" t="s">
        <v>41</v>
      </c>
      <c r="C90" s="17" t="s">
        <v>41</v>
      </c>
      <c r="D90" s="17" t="s">
        <v>41</v>
      </c>
      <c r="E90" s="16" t="s">
        <v>41</v>
      </c>
      <c r="F90" s="17">
        <v>1</v>
      </c>
      <c r="G90" s="16" t="s">
        <v>63</v>
      </c>
      <c r="H90" s="16" t="s">
        <v>41</v>
      </c>
      <c r="I90" s="17"/>
      <c r="J90" s="17"/>
      <c r="K90" s="19"/>
    </row>
    <row r="91" spans="1:11" x14ac:dyDescent="0.25">
      <c r="A91" s="17" t="s">
        <v>41</v>
      </c>
      <c r="B91" s="16" t="s">
        <v>41</v>
      </c>
      <c r="C91" s="17" t="s">
        <v>41</v>
      </c>
      <c r="D91" s="17" t="s">
        <v>41</v>
      </c>
      <c r="E91" s="16" t="s">
        <v>41</v>
      </c>
      <c r="F91" s="17">
        <v>2</v>
      </c>
      <c r="G91" s="16" t="s">
        <v>64</v>
      </c>
      <c r="H91" s="16" t="s">
        <v>41</v>
      </c>
      <c r="I91" s="17"/>
      <c r="J91" s="17"/>
      <c r="K91" s="19"/>
    </row>
    <row r="92" spans="1:11" x14ac:dyDescent="0.25">
      <c r="A92" s="17" t="s">
        <v>41</v>
      </c>
      <c r="B92" s="16" t="s">
        <v>41</v>
      </c>
      <c r="C92" s="17" t="s">
        <v>41</v>
      </c>
      <c r="D92" s="17" t="s">
        <v>41</v>
      </c>
      <c r="E92" s="16" t="s">
        <v>41</v>
      </c>
      <c r="F92" s="17">
        <v>3</v>
      </c>
      <c r="G92" s="16" t="s">
        <v>65</v>
      </c>
      <c r="H92" s="16" t="s">
        <v>41</v>
      </c>
      <c r="I92" s="17"/>
      <c r="J92" s="17"/>
      <c r="K92" s="19"/>
    </row>
    <row r="93" spans="1:11" x14ac:dyDescent="0.25">
      <c r="A93" s="17" t="s">
        <v>134</v>
      </c>
      <c r="B93" s="16" t="s">
        <v>67</v>
      </c>
      <c r="C93" s="17"/>
      <c r="D93" s="16" t="s">
        <v>41</v>
      </c>
      <c r="E93" s="16" t="s">
        <v>41</v>
      </c>
      <c r="F93" s="16" t="s">
        <v>41</v>
      </c>
      <c r="G93" s="16" t="s">
        <v>41</v>
      </c>
      <c r="H93" s="16" t="s">
        <v>41</v>
      </c>
      <c r="I93" s="16" t="s">
        <v>41</v>
      </c>
      <c r="J93" s="16" t="s">
        <v>41</v>
      </c>
      <c r="K93" s="16" t="s">
        <v>41</v>
      </c>
    </row>
    <row r="94" spans="1:11" x14ac:dyDescent="0.25">
      <c r="A94" s="17" t="s">
        <v>41</v>
      </c>
      <c r="B94" s="16" t="s">
        <v>41</v>
      </c>
      <c r="C94" s="17" t="s">
        <v>41</v>
      </c>
      <c r="D94" s="17" t="s">
        <v>42</v>
      </c>
      <c r="E94" s="16" t="s">
        <v>135</v>
      </c>
      <c r="F94" s="17" t="s">
        <v>41</v>
      </c>
      <c r="G94" s="16" t="s">
        <v>136</v>
      </c>
      <c r="H94" s="16" t="s">
        <v>81</v>
      </c>
      <c r="I94" s="17">
        <v>3</v>
      </c>
      <c r="J94" s="17"/>
      <c r="K94" s="19">
        <v>0.6</v>
      </c>
    </row>
    <row r="95" spans="1:11" x14ac:dyDescent="0.25">
      <c r="A95" s="17" t="s">
        <v>41</v>
      </c>
      <c r="B95" s="16" t="s">
        <v>41</v>
      </c>
      <c r="C95" s="17" t="s">
        <v>41</v>
      </c>
      <c r="D95" s="17" t="s">
        <v>42</v>
      </c>
      <c r="E95" s="16" t="s">
        <v>137</v>
      </c>
      <c r="F95" s="17" t="s">
        <v>41</v>
      </c>
      <c r="G95" s="16" t="s">
        <v>72</v>
      </c>
      <c r="H95" s="16" t="s">
        <v>81</v>
      </c>
      <c r="I95" s="17">
        <v>3</v>
      </c>
      <c r="J95" s="17"/>
      <c r="K95" s="19">
        <v>0.5</v>
      </c>
    </row>
    <row r="96" spans="1:11" x14ac:dyDescent="0.25">
      <c r="A96" s="17" t="s">
        <v>41</v>
      </c>
      <c r="B96" s="16" t="s">
        <v>41</v>
      </c>
      <c r="C96" s="17" t="s">
        <v>41</v>
      </c>
      <c r="D96" s="17" t="s">
        <v>42</v>
      </c>
      <c r="E96" s="16" t="s">
        <v>138</v>
      </c>
      <c r="F96" s="17" t="s">
        <v>41</v>
      </c>
      <c r="G96" s="16" t="s">
        <v>139</v>
      </c>
      <c r="H96" s="16" t="s">
        <v>81</v>
      </c>
      <c r="I96" s="17">
        <v>3</v>
      </c>
      <c r="J96" s="17"/>
      <c r="K96" s="19">
        <v>1</v>
      </c>
    </row>
    <row r="97" spans="1:11" x14ac:dyDescent="0.25">
      <c r="A97" s="17" t="s">
        <v>41</v>
      </c>
      <c r="B97" s="16" t="s">
        <v>41</v>
      </c>
      <c r="C97" s="17" t="s">
        <v>41</v>
      </c>
      <c r="D97" s="17" t="s">
        <v>42</v>
      </c>
      <c r="E97" s="16" t="s">
        <v>140</v>
      </c>
      <c r="F97" s="17" t="s">
        <v>41</v>
      </c>
      <c r="G97" s="16" t="s">
        <v>141</v>
      </c>
      <c r="H97" s="16" t="s">
        <v>44</v>
      </c>
      <c r="I97" s="17">
        <v>3</v>
      </c>
      <c r="J97" s="17"/>
      <c r="K97" s="19">
        <v>1</v>
      </c>
    </row>
    <row r="98" spans="1:11" x14ac:dyDescent="0.25">
      <c r="A98" s="17" t="s">
        <v>41</v>
      </c>
      <c r="B98" s="16" t="s">
        <v>41</v>
      </c>
      <c r="C98" s="17" t="s">
        <v>41</v>
      </c>
      <c r="D98" s="17" t="s">
        <v>42</v>
      </c>
      <c r="E98" s="16" t="s">
        <v>142</v>
      </c>
      <c r="F98" s="17" t="s">
        <v>41</v>
      </c>
      <c r="G98" s="16" t="s">
        <v>72</v>
      </c>
      <c r="H98" s="16" t="s">
        <v>81</v>
      </c>
      <c r="I98" s="17">
        <v>3</v>
      </c>
      <c r="J98" s="17"/>
      <c r="K98" s="19">
        <v>0.7</v>
      </c>
    </row>
    <row r="99" spans="1:11" x14ac:dyDescent="0.25">
      <c r="A99" s="17" t="s">
        <v>41</v>
      </c>
      <c r="B99" s="16" t="s">
        <v>41</v>
      </c>
      <c r="C99" s="17" t="s">
        <v>41</v>
      </c>
      <c r="D99" s="17" t="s">
        <v>42</v>
      </c>
      <c r="E99" s="16" t="s">
        <v>143</v>
      </c>
      <c r="F99" s="17" t="s">
        <v>41</v>
      </c>
      <c r="G99" s="16" t="s">
        <v>144</v>
      </c>
      <c r="H99" s="16" t="s">
        <v>81</v>
      </c>
      <c r="I99" s="17">
        <v>3</v>
      </c>
      <c r="J99" s="17"/>
      <c r="K99" s="19">
        <v>0.6</v>
      </c>
    </row>
    <row r="100" spans="1:11" x14ac:dyDescent="0.25">
      <c r="A100" s="17" t="s">
        <v>41</v>
      </c>
      <c r="B100" s="16" t="s">
        <v>41</v>
      </c>
      <c r="C100" s="17" t="s">
        <v>41</v>
      </c>
      <c r="D100" s="17" t="s">
        <v>42</v>
      </c>
      <c r="E100" s="16" t="s">
        <v>145</v>
      </c>
      <c r="F100" s="17" t="s">
        <v>41</v>
      </c>
      <c r="G100" s="16" t="s">
        <v>146</v>
      </c>
      <c r="H100" s="16" t="s">
        <v>44</v>
      </c>
      <c r="I100" s="17">
        <v>3</v>
      </c>
      <c r="J100" s="17"/>
      <c r="K100" s="19">
        <v>0.5</v>
      </c>
    </row>
    <row r="101" spans="1:11" x14ac:dyDescent="0.25">
      <c r="A101" s="17" t="s">
        <v>147</v>
      </c>
      <c r="B101" s="16" t="s">
        <v>93</v>
      </c>
      <c r="C101" s="17"/>
      <c r="D101" s="16" t="s">
        <v>41</v>
      </c>
      <c r="E101" s="16" t="s">
        <v>41</v>
      </c>
      <c r="F101" s="16" t="s">
        <v>41</v>
      </c>
      <c r="G101" s="16" t="s">
        <v>41</v>
      </c>
      <c r="H101" s="16" t="s">
        <v>41</v>
      </c>
      <c r="I101" s="16" t="s">
        <v>41</v>
      </c>
      <c r="J101" s="16" t="s">
        <v>41</v>
      </c>
      <c r="K101" s="16" t="s">
        <v>41</v>
      </c>
    </row>
    <row r="102" spans="1:11" x14ac:dyDescent="0.25">
      <c r="A102" s="17" t="s">
        <v>41</v>
      </c>
      <c r="B102" s="16" t="s">
        <v>41</v>
      </c>
      <c r="C102" s="17" t="s">
        <v>41</v>
      </c>
      <c r="D102" s="17" t="s">
        <v>42</v>
      </c>
      <c r="E102" s="16" t="s">
        <v>148</v>
      </c>
      <c r="F102" s="17" t="s">
        <v>41</v>
      </c>
      <c r="G102" s="16" t="s">
        <v>149</v>
      </c>
      <c r="H102" s="16" t="s">
        <v>81</v>
      </c>
      <c r="I102" s="17">
        <v>3</v>
      </c>
      <c r="J102" s="17"/>
      <c r="K102" s="19">
        <v>1</v>
      </c>
    </row>
    <row r="103" spans="1:11" x14ac:dyDescent="0.25">
      <c r="A103" s="17" t="s">
        <v>41</v>
      </c>
      <c r="B103" s="16" t="s">
        <v>41</v>
      </c>
      <c r="C103" s="17" t="s">
        <v>41</v>
      </c>
      <c r="D103" s="17" t="s">
        <v>42</v>
      </c>
      <c r="E103" s="16" t="s">
        <v>150</v>
      </c>
      <c r="F103" s="17" t="s">
        <v>41</v>
      </c>
      <c r="G103" s="16" t="s">
        <v>151</v>
      </c>
      <c r="H103" s="16" t="s">
        <v>81</v>
      </c>
      <c r="I103" s="17">
        <v>3</v>
      </c>
      <c r="J103" s="17"/>
      <c r="K103" s="19">
        <v>1</v>
      </c>
    </row>
    <row r="104" spans="1:11" x14ac:dyDescent="0.25">
      <c r="A104" s="17" t="s">
        <v>41</v>
      </c>
      <c r="B104" s="16" t="s">
        <v>41</v>
      </c>
      <c r="C104" s="17" t="s">
        <v>41</v>
      </c>
      <c r="D104" s="17" t="s">
        <v>42</v>
      </c>
      <c r="E104" s="16" t="s">
        <v>152</v>
      </c>
      <c r="F104" s="17" t="s">
        <v>41</v>
      </c>
      <c r="G104" s="16" t="s">
        <v>153</v>
      </c>
      <c r="H104" s="16" t="s">
        <v>44</v>
      </c>
      <c r="I104" s="17">
        <v>3</v>
      </c>
      <c r="J104" s="17"/>
      <c r="K104" s="19">
        <v>0.75</v>
      </c>
    </row>
    <row r="105" spans="1:11" x14ac:dyDescent="0.25">
      <c r="A105" s="17" t="s">
        <v>41</v>
      </c>
      <c r="B105" s="16" t="s">
        <v>41</v>
      </c>
      <c r="C105" s="17" t="s">
        <v>41</v>
      </c>
      <c r="D105" s="17" t="s">
        <v>42</v>
      </c>
      <c r="E105" s="16" t="s">
        <v>104</v>
      </c>
      <c r="F105" s="17" t="s">
        <v>41</v>
      </c>
      <c r="G105" s="16" t="s">
        <v>154</v>
      </c>
      <c r="H105" s="16" t="s">
        <v>41</v>
      </c>
      <c r="I105" s="17">
        <v>3</v>
      </c>
      <c r="J105" s="17"/>
      <c r="K105" s="19">
        <v>1.25</v>
      </c>
    </row>
    <row r="106" spans="1:11" x14ac:dyDescent="0.25">
      <c r="A106" s="17" t="s">
        <v>41</v>
      </c>
      <c r="B106" s="16" t="s">
        <v>41</v>
      </c>
      <c r="C106" s="17" t="s">
        <v>41</v>
      </c>
      <c r="D106" s="17" t="s">
        <v>42</v>
      </c>
      <c r="E106" s="16" t="s">
        <v>155</v>
      </c>
      <c r="F106" s="17" t="s">
        <v>41</v>
      </c>
      <c r="G106" s="16" t="s">
        <v>154</v>
      </c>
      <c r="H106" s="16" t="s">
        <v>41</v>
      </c>
      <c r="I106" s="17">
        <v>3</v>
      </c>
      <c r="J106" s="17"/>
      <c r="K106" s="19">
        <v>2</v>
      </c>
    </row>
    <row r="107" spans="1:11" x14ac:dyDescent="0.25">
      <c r="A107" s="17" t="s">
        <v>41</v>
      </c>
      <c r="B107" s="16" t="s">
        <v>41</v>
      </c>
      <c r="C107" s="17" t="s">
        <v>41</v>
      </c>
      <c r="D107" s="17" t="s">
        <v>60</v>
      </c>
      <c r="E107" s="16" t="s">
        <v>117</v>
      </c>
      <c r="F107" s="17" t="s">
        <v>41</v>
      </c>
      <c r="G107" s="16" t="s">
        <v>41</v>
      </c>
      <c r="H107" s="16" t="s">
        <v>41</v>
      </c>
      <c r="I107" s="17">
        <v>4</v>
      </c>
      <c r="J107" s="17"/>
      <c r="K107" s="19">
        <v>2</v>
      </c>
    </row>
    <row r="108" spans="1:11" x14ac:dyDescent="0.25">
      <c r="A108" s="17" t="s">
        <v>41</v>
      </c>
      <c r="B108" s="16" t="s">
        <v>41</v>
      </c>
      <c r="C108" s="17" t="s">
        <v>41</v>
      </c>
      <c r="D108" s="17" t="s">
        <v>41</v>
      </c>
      <c r="E108" s="16" t="s">
        <v>41</v>
      </c>
      <c r="F108" s="17">
        <v>0</v>
      </c>
      <c r="G108" s="16" t="s">
        <v>118</v>
      </c>
      <c r="H108" s="16" t="s">
        <v>41</v>
      </c>
      <c r="I108" s="17"/>
      <c r="J108" s="17"/>
      <c r="K108" s="19"/>
    </row>
    <row r="109" spans="1:11" x14ac:dyDescent="0.25">
      <c r="A109" s="17" t="s">
        <v>41</v>
      </c>
      <c r="B109" s="16" t="s">
        <v>41</v>
      </c>
      <c r="C109" s="17" t="s">
        <v>41</v>
      </c>
      <c r="D109" s="17" t="s">
        <v>41</v>
      </c>
      <c r="E109" s="16" t="s">
        <v>41</v>
      </c>
      <c r="F109" s="17">
        <v>1</v>
      </c>
      <c r="G109" s="16" t="s">
        <v>119</v>
      </c>
      <c r="H109" s="16" t="s">
        <v>41</v>
      </c>
      <c r="I109" s="17"/>
      <c r="J109" s="17"/>
      <c r="K109" s="19"/>
    </row>
    <row r="110" spans="1:11" x14ac:dyDescent="0.25">
      <c r="A110" s="17" t="s">
        <v>41</v>
      </c>
      <c r="B110" s="16" t="s">
        <v>41</v>
      </c>
      <c r="C110" s="17" t="s">
        <v>41</v>
      </c>
      <c r="D110" s="17" t="s">
        <v>41</v>
      </c>
      <c r="E110" s="16" t="s">
        <v>41</v>
      </c>
      <c r="F110" s="17">
        <v>2</v>
      </c>
      <c r="G110" s="16" t="s">
        <v>120</v>
      </c>
      <c r="H110" s="16" t="s">
        <v>41</v>
      </c>
      <c r="I110" s="17"/>
      <c r="J110" s="17"/>
      <c r="K110" s="19"/>
    </row>
    <row r="111" spans="1:11" x14ac:dyDescent="0.25">
      <c r="A111" s="17" t="s">
        <v>41</v>
      </c>
      <c r="B111" s="16" t="s">
        <v>41</v>
      </c>
      <c r="C111" s="17" t="s">
        <v>41</v>
      </c>
      <c r="D111" s="17" t="s">
        <v>41</v>
      </c>
      <c r="E111" s="16" t="s">
        <v>41</v>
      </c>
      <c r="F111" s="17">
        <v>3</v>
      </c>
      <c r="G111" s="16" t="s">
        <v>121</v>
      </c>
      <c r="H111" s="16" t="s">
        <v>41</v>
      </c>
      <c r="I111" s="17"/>
      <c r="J111" s="17"/>
      <c r="K111" s="19"/>
    </row>
    <row r="112" spans="1:11" x14ac:dyDescent="0.25">
      <c r="A112" s="17" t="s">
        <v>41</v>
      </c>
      <c r="B112" s="16" t="s">
        <v>41</v>
      </c>
      <c r="C112" s="17" t="s">
        <v>41</v>
      </c>
      <c r="D112" s="17" t="s">
        <v>41</v>
      </c>
      <c r="E112" s="16" t="s">
        <v>41</v>
      </c>
      <c r="F112" s="17" t="s">
        <v>41</v>
      </c>
      <c r="G112" s="16" t="s">
        <v>41</v>
      </c>
      <c r="H112" s="16" t="s">
        <v>41</v>
      </c>
      <c r="I112" s="17"/>
      <c r="J112" s="17"/>
      <c r="K112" s="19"/>
    </row>
    <row r="113" spans="1:14" x14ac:dyDescent="0.25">
      <c r="A113" s="17" t="s">
        <v>41</v>
      </c>
      <c r="B113" s="16" t="s">
        <v>41</v>
      </c>
      <c r="C113" s="17" t="s">
        <v>41</v>
      </c>
      <c r="D113" s="17" t="s">
        <v>41</v>
      </c>
      <c r="E113" s="16" t="s">
        <v>41</v>
      </c>
      <c r="F113" s="17" t="s">
        <v>41</v>
      </c>
      <c r="G113" s="16" t="s">
        <v>41</v>
      </c>
      <c r="H113" s="16" t="s">
        <v>41</v>
      </c>
      <c r="I113" s="17"/>
      <c r="J113" s="17"/>
      <c r="K113" s="19"/>
    </row>
    <row r="114" spans="1:14" ht="50" x14ac:dyDescent="0.25">
      <c r="A114" s="37" t="s">
        <v>18</v>
      </c>
      <c r="B114" s="38" t="s">
        <v>19</v>
      </c>
      <c r="C114" s="39" t="s">
        <v>11</v>
      </c>
      <c r="D114" s="40" t="s">
        <v>7</v>
      </c>
      <c r="E114" s="41" t="s">
        <v>1</v>
      </c>
      <c r="F114" s="42" t="s">
        <v>2</v>
      </c>
      <c r="G114" s="43" t="s">
        <v>9</v>
      </c>
      <c r="H114" s="44" t="s">
        <v>10</v>
      </c>
      <c r="I114" s="45" t="s">
        <v>3</v>
      </c>
      <c r="J114" s="46" t="s">
        <v>12</v>
      </c>
      <c r="K114" s="47" t="s">
        <v>4</v>
      </c>
      <c r="L114" s="48" t="s">
        <v>156</v>
      </c>
      <c r="M114" s="49" t="s">
        <v>5</v>
      </c>
      <c r="N114" s="50">
        <f>SUM(K115:K156)</f>
        <v>18</v>
      </c>
    </row>
    <row r="115" spans="1:14" x14ac:dyDescent="0.25">
      <c r="A115" s="17" t="s">
        <v>157</v>
      </c>
      <c r="B115" s="16" t="s">
        <v>40</v>
      </c>
      <c r="C115" s="17"/>
      <c r="D115" s="16" t="s">
        <v>41</v>
      </c>
      <c r="E115" s="16" t="s">
        <v>41</v>
      </c>
      <c r="F115" s="16" t="s">
        <v>41</v>
      </c>
      <c r="G115" s="16" t="s">
        <v>41</v>
      </c>
      <c r="H115" s="16" t="s">
        <v>41</v>
      </c>
      <c r="I115" s="16" t="s">
        <v>41</v>
      </c>
      <c r="J115" s="16" t="s">
        <v>41</v>
      </c>
      <c r="K115" s="16" t="s">
        <v>41</v>
      </c>
    </row>
    <row r="116" spans="1:14" x14ac:dyDescent="0.25">
      <c r="A116" s="17" t="s">
        <v>41</v>
      </c>
      <c r="B116" s="16" t="s">
        <v>41</v>
      </c>
      <c r="C116" s="17" t="s">
        <v>41</v>
      </c>
      <c r="D116" s="17" t="s">
        <v>42</v>
      </c>
      <c r="E116" s="16" t="s">
        <v>43</v>
      </c>
      <c r="F116" s="17" t="s">
        <v>41</v>
      </c>
      <c r="G116" s="16" t="s">
        <v>45</v>
      </c>
      <c r="H116" s="16" t="s">
        <v>44</v>
      </c>
      <c r="I116" s="17">
        <v>1</v>
      </c>
      <c r="J116" s="17"/>
      <c r="K116" s="19">
        <v>0.25</v>
      </c>
    </row>
    <row r="117" spans="1:14" x14ac:dyDescent="0.25">
      <c r="A117" s="17" t="s">
        <v>41</v>
      </c>
      <c r="B117" s="16" t="s">
        <v>41</v>
      </c>
      <c r="C117" s="17" t="s">
        <v>41</v>
      </c>
      <c r="D117" s="17" t="s">
        <v>42</v>
      </c>
      <c r="E117" s="16" t="s">
        <v>46</v>
      </c>
      <c r="F117" s="17" t="s">
        <v>41</v>
      </c>
      <c r="G117" s="16" t="s">
        <v>47</v>
      </c>
      <c r="H117" s="16" t="s">
        <v>44</v>
      </c>
      <c r="I117" s="17">
        <v>1</v>
      </c>
      <c r="J117" s="17"/>
      <c r="K117" s="19">
        <v>0.25</v>
      </c>
    </row>
    <row r="118" spans="1:14" x14ac:dyDescent="0.25">
      <c r="A118" s="17" t="s">
        <v>41</v>
      </c>
      <c r="B118" s="16" t="s">
        <v>41</v>
      </c>
      <c r="C118" s="17" t="s">
        <v>41</v>
      </c>
      <c r="D118" s="17" t="s">
        <v>42</v>
      </c>
      <c r="E118" s="16" t="s">
        <v>48</v>
      </c>
      <c r="F118" s="17" t="s">
        <v>41</v>
      </c>
      <c r="G118" s="16" t="s">
        <v>49</v>
      </c>
      <c r="H118" s="16" t="s">
        <v>44</v>
      </c>
      <c r="I118" s="17">
        <v>1</v>
      </c>
      <c r="J118" s="17"/>
      <c r="K118" s="19">
        <v>0.25</v>
      </c>
    </row>
    <row r="119" spans="1:14" x14ac:dyDescent="0.25">
      <c r="A119" s="17" t="s">
        <v>41</v>
      </c>
      <c r="B119" s="16" t="s">
        <v>41</v>
      </c>
      <c r="C119" s="17" t="s">
        <v>41</v>
      </c>
      <c r="D119" s="17" t="s">
        <v>42</v>
      </c>
      <c r="E119" s="16" t="s">
        <v>50</v>
      </c>
      <c r="F119" s="17" t="s">
        <v>41</v>
      </c>
      <c r="G119" s="16" t="s">
        <v>47</v>
      </c>
      <c r="H119" s="16" t="s">
        <v>44</v>
      </c>
      <c r="I119" s="17">
        <v>1</v>
      </c>
      <c r="J119" s="17"/>
      <c r="K119" s="19">
        <v>0.25</v>
      </c>
    </row>
    <row r="120" spans="1:14" x14ac:dyDescent="0.25">
      <c r="A120" s="17" t="s">
        <v>41</v>
      </c>
      <c r="B120" s="16" t="s">
        <v>41</v>
      </c>
      <c r="C120" s="17" t="s">
        <v>41</v>
      </c>
      <c r="D120" s="17" t="s">
        <v>42</v>
      </c>
      <c r="E120" s="16" t="s">
        <v>158</v>
      </c>
      <c r="F120" s="17" t="s">
        <v>41</v>
      </c>
      <c r="G120" s="16" t="s">
        <v>159</v>
      </c>
      <c r="H120" s="16" t="s">
        <v>44</v>
      </c>
      <c r="I120" s="17">
        <v>4</v>
      </c>
      <c r="J120" s="17"/>
      <c r="K120" s="19">
        <v>0.25</v>
      </c>
    </row>
    <row r="121" spans="1:14" x14ac:dyDescent="0.25">
      <c r="A121" s="17" t="s">
        <v>41</v>
      </c>
      <c r="B121" s="16" t="s">
        <v>41</v>
      </c>
      <c r="C121" s="17" t="s">
        <v>41</v>
      </c>
      <c r="D121" s="17" t="s">
        <v>42</v>
      </c>
      <c r="E121" s="16" t="s">
        <v>160</v>
      </c>
      <c r="F121" s="17" t="s">
        <v>41</v>
      </c>
      <c r="G121" s="16" t="s">
        <v>161</v>
      </c>
      <c r="H121" s="16" t="s">
        <v>44</v>
      </c>
      <c r="I121" s="17">
        <v>3</v>
      </c>
      <c r="J121" s="17"/>
      <c r="K121" s="19">
        <v>0.25</v>
      </c>
    </row>
    <row r="122" spans="1:14" x14ac:dyDescent="0.25">
      <c r="A122" s="17" t="s">
        <v>41</v>
      </c>
      <c r="B122" s="16" t="s">
        <v>41</v>
      </c>
      <c r="C122" s="17" t="s">
        <v>41</v>
      </c>
      <c r="D122" s="17" t="s">
        <v>42</v>
      </c>
      <c r="E122" s="16" t="s">
        <v>58</v>
      </c>
      <c r="F122" s="17" t="s">
        <v>41</v>
      </c>
      <c r="G122" s="16" t="s">
        <v>59</v>
      </c>
      <c r="H122" s="16" t="s">
        <v>41</v>
      </c>
      <c r="I122" s="17">
        <v>1</v>
      </c>
      <c r="J122" s="17"/>
      <c r="K122" s="19">
        <v>0.25</v>
      </c>
    </row>
    <row r="123" spans="1:14" x14ac:dyDescent="0.25">
      <c r="A123" s="17" t="s">
        <v>41</v>
      </c>
      <c r="B123" s="16" t="s">
        <v>41</v>
      </c>
      <c r="C123" s="17" t="s">
        <v>41</v>
      </c>
      <c r="D123" s="17" t="s">
        <v>60</v>
      </c>
      <c r="E123" s="16" t="s">
        <v>61</v>
      </c>
      <c r="F123" s="17" t="s">
        <v>41</v>
      </c>
      <c r="G123" s="16" t="s">
        <v>41</v>
      </c>
      <c r="H123" s="16" t="s">
        <v>41</v>
      </c>
      <c r="I123" s="17">
        <v>1</v>
      </c>
      <c r="J123" s="17"/>
      <c r="K123" s="19">
        <v>0.75</v>
      </c>
    </row>
    <row r="124" spans="1:14" x14ac:dyDescent="0.25">
      <c r="A124" s="17" t="s">
        <v>41</v>
      </c>
      <c r="B124" s="16" t="s">
        <v>41</v>
      </c>
      <c r="C124" s="17" t="s">
        <v>41</v>
      </c>
      <c r="D124" s="17" t="s">
        <v>41</v>
      </c>
      <c r="E124" s="16" t="s">
        <v>41</v>
      </c>
      <c r="F124" s="17">
        <v>0</v>
      </c>
      <c r="G124" s="16" t="s">
        <v>62</v>
      </c>
      <c r="H124" s="16" t="s">
        <v>41</v>
      </c>
      <c r="I124" s="17"/>
      <c r="J124" s="17"/>
      <c r="K124" s="19"/>
    </row>
    <row r="125" spans="1:14" x14ac:dyDescent="0.25">
      <c r="A125" s="17" t="s">
        <v>41</v>
      </c>
      <c r="B125" s="16" t="s">
        <v>41</v>
      </c>
      <c r="C125" s="17" t="s">
        <v>41</v>
      </c>
      <c r="D125" s="17" t="s">
        <v>41</v>
      </c>
      <c r="E125" s="16" t="s">
        <v>41</v>
      </c>
      <c r="F125" s="17">
        <v>1</v>
      </c>
      <c r="G125" s="16" t="s">
        <v>63</v>
      </c>
      <c r="H125" s="16" t="s">
        <v>41</v>
      </c>
      <c r="I125" s="17"/>
      <c r="J125" s="17"/>
      <c r="K125" s="19"/>
    </row>
    <row r="126" spans="1:14" x14ac:dyDescent="0.25">
      <c r="A126" s="17" t="s">
        <v>41</v>
      </c>
      <c r="B126" s="16" t="s">
        <v>41</v>
      </c>
      <c r="C126" s="17" t="s">
        <v>41</v>
      </c>
      <c r="D126" s="17" t="s">
        <v>41</v>
      </c>
      <c r="E126" s="16" t="s">
        <v>41</v>
      </c>
      <c r="F126" s="17">
        <v>2</v>
      </c>
      <c r="G126" s="16" t="s">
        <v>64</v>
      </c>
      <c r="H126" s="16" t="s">
        <v>41</v>
      </c>
      <c r="I126" s="17"/>
      <c r="J126" s="17"/>
      <c r="K126" s="19"/>
    </row>
    <row r="127" spans="1:14" x14ac:dyDescent="0.25">
      <c r="A127" s="17" t="s">
        <v>41</v>
      </c>
      <c r="B127" s="16" t="s">
        <v>41</v>
      </c>
      <c r="C127" s="17" t="s">
        <v>41</v>
      </c>
      <c r="D127" s="17" t="s">
        <v>41</v>
      </c>
      <c r="E127" s="16" t="s">
        <v>41</v>
      </c>
      <c r="F127" s="17">
        <v>3</v>
      </c>
      <c r="G127" s="16" t="s">
        <v>65</v>
      </c>
      <c r="H127" s="16" t="s">
        <v>41</v>
      </c>
      <c r="I127" s="17"/>
      <c r="J127" s="17"/>
      <c r="K127" s="19"/>
    </row>
    <row r="128" spans="1:14" x14ac:dyDescent="0.25">
      <c r="A128" s="17" t="s">
        <v>162</v>
      </c>
      <c r="B128" s="16" t="s">
        <v>67</v>
      </c>
      <c r="C128" s="17"/>
      <c r="D128" s="16" t="s">
        <v>41</v>
      </c>
      <c r="E128" s="16" t="s">
        <v>41</v>
      </c>
      <c r="F128" s="16" t="s">
        <v>41</v>
      </c>
      <c r="G128" s="16" t="s">
        <v>41</v>
      </c>
      <c r="H128" s="16" t="s">
        <v>41</v>
      </c>
      <c r="I128" s="16" t="s">
        <v>41</v>
      </c>
      <c r="J128" s="16" t="s">
        <v>41</v>
      </c>
      <c r="K128" s="16" t="s">
        <v>41</v>
      </c>
    </row>
    <row r="129" spans="1:11" x14ac:dyDescent="0.25">
      <c r="A129" s="17" t="s">
        <v>41</v>
      </c>
      <c r="B129" s="16" t="s">
        <v>41</v>
      </c>
      <c r="C129" s="17" t="s">
        <v>41</v>
      </c>
      <c r="D129" s="17" t="s">
        <v>42</v>
      </c>
      <c r="E129" s="16" t="s">
        <v>163</v>
      </c>
      <c r="F129" s="17" t="s">
        <v>41</v>
      </c>
      <c r="G129" s="16" t="s">
        <v>164</v>
      </c>
      <c r="H129" s="16" t="s">
        <v>44</v>
      </c>
      <c r="I129" s="17">
        <v>3</v>
      </c>
      <c r="J129" s="17"/>
      <c r="K129" s="19">
        <v>1.25</v>
      </c>
    </row>
    <row r="130" spans="1:11" x14ac:dyDescent="0.25">
      <c r="A130" s="17" t="s">
        <v>41</v>
      </c>
      <c r="B130" s="16" t="s">
        <v>41</v>
      </c>
      <c r="C130" s="17" t="s">
        <v>41</v>
      </c>
      <c r="D130" s="17" t="s">
        <v>42</v>
      </c>
      <c r="E130" s="16" t="s">
        <v>165</v>
      </c>
      <c r="F130" s="17" t="s">
        <v>41</v>
      </c>
      <c r="G130" s="16" t="s">
        <v>166</v>
      </c>
      <c r="H130" s="16" t="s">
        <v>44</v>
      </c>
      <c r="I130" s="17">
        <v>3</v>
      </c>
      <c r="J130" s="17"/>
      <c r="K130" s="19">
        <v>1.25</v>
      </c>
    </row>
    <row r="131" spans="1:11" x14ac:dyDescent="0.25">
      <c r="A131" s="17" t="s">
        <v>41</v>
      </c>
      <c r="B131" s="16" t="s">
        <v>41</v>
      </c>
      <c r="C131" s="17" t="s">
        <v>41</v>
      </c>
      <c r="D131" s="17" t="s">
        <v>42</v>
      </c>
      <c r="E131" s="16" t="s">
        <v>167</v>
      </c>
      <c r="F131" s="17" t="s">
        <v>41</v>
      </c>
      <c r="G131" s="16" t="s">
        <v>168</v>
      </c>
      <c r="H131" s="16" t="s">
        <v>69</v>
      </c>
      <c r="I131" s="17">
        <v>3</v>
      </c>
      <c r="J131" s="17"/>
      <c r="K131" s="19">
        <v>1.5</v>
      </c>
    </row>
    <row r="132" spans="1:11" x14ac:dyDescent="0.25">
      <c r="A132" s="17" t="s">
        <v>41</v>
      </c>
      <c r="B132" s="16" t="s">
        <v>41</v>
      </c>
      <c r="C132" s="17" t="s">
        <v>41</v>
      </c>
      <c r="D132" s="17" t="s">
        <v>42</v>
      </c>
      <c r="E132" s="16" t="s">
        <v>169</v>
      </c>
      <c r="F132" s="17" t="s">
        <v>41</v>
      </c>
      <c r="G132" s="16" t="s">
        <v>168</v>
      </c>
      <c r="H132" s="16" t="s">
        <v>81</v>
      </c>
      <c r="I132" s="17">
        <v>3</v>
      </c>
      <c r="J132" s="17"/>
      <c r="K132" s="19">
        <v>2</v>
      </c>
    </row>
    <row r="133" spans="1:11" x14ac:dyDescent="0.25">
      <c r="A133" s="17" t="s">
        <v>170</v>
      </c>
      <c r="B133" s="16" t="s">
        <v>93</v>
      </c>
      <c r="C133" s="17"/>
      <c r="D133" s="16" t="s">
        <v>41</v>
      </c>
      <c r="E133" s="16" t="s">
        <v>41</v>
      </c>
      <c r="F133" s="16" t="s">
        <v>41</v>
      </c>
      <c r="G133" s="16" t="s">
        <v>41</v>
      </c>
      <c r="H133" s="16" t="s">
        <v>41</v>
      </c>
      <c r="I133" s="16" t="s">
        <v>41</v>
      </c>
      <c r="J133" s="16" t="s">
        <v>41</v>
      </c>
      <c r="K133" s="16" t="s">
        <v>41</v>
      </c>
    </row>
    <row r="134" spans="1:11" x14ac:dyDescent="0.25">
      <c r="A134" s="17" t="s">
        <v>41</v>
      </c>
      <c r="B134" s="16" t="s">
        <v>41</v>
      </c>
      <c r="C134" s="17" t="s">
        <v>41</v>
      </c>
      <c r="D134" s="17" t="s">
        <v>42</v>
      </c>
      <c r="E134" s="16" t="s">
        <v>171</v>
      </c>
      <c r="F134" s="17" t="s">
        <v>41</v>
      </c>
      <c r="G134" s="16" t="s">
        <v>172</v>
      </c>
      <c r="H134" s="16" t="s">
        <v>69</v>
      </c>
      <c r="I134" s="17">
        <v>7</v>
      </c>
      <c r="J134" s="17"/>
      <c r="K134" s="19">
        <v>0.75</v>
      </c>
    </row>
    <row r="135" spans="1:11" x14ac:dyDescent="0.25">
      <c r="A135" s="17" t="s">
        <v>41</v>
      </c>
      <c r="B135" s="16" t="s">
        <v>41</v>
      </c>
      <c r="C135" s="17" t="s">
        <v>41</v>
      </c>
      <c r="D135" s="17" t="s">
        <v>42</v>
      </c>
      <c r="E135" s="16" t="s">
        <v>173</v>
      </c>
      <c r="F135" s="17" t="s">
        <v>41</v>
      </c>
      <c r="G135" s="16" t="s">
        <v>174</v>
      </c>
      <c r="H135" s="16" t="s">
        <v>69</v>
      </c>
      <c r="I135" s="17">
        <v>5</v>
      </c>
      <c r="J135" s="17"/>
      <c r="K135" s="19">
        <v>0.75</v>
      </c>
    </row>
    <row r="136" spans="1:11" x14ac:dyDescent="0.25">
      <c r="A136" s="17" t="s">
        <v>41</v>
      </c>
      <c r="B136" s="16" t="s">
        <v>41</v>
      </c>
      <c r="C136" s="17" t="s">
        <v>41</v>
      </c>
      <c r="D136" s="17" t="s">
        <v>42</v>
      </c>
      <c r="E136" s="16" t="s">
        <v>96</v>
      </c>
      <c r="F136" s="17" t="s">
        <v>41</v>
      </c>
      <c r="G136" s="16" t="s">
        <v>97</v>
      </c>
      <c r="H136" s="16" t="s">
        <v>44</v>
      </c>
      <c r="I136" s="17">
        <v>6</v>
      </c>
      <c r="J136" s="17"/>
      <c r="K136" s="19">
        <v>0.5</v>
      </c>
    </row>
    <row r="137" spans="1:11" x14ac:dyDescent="0.25">
      <c r="A137" s="17" t="s">
        <v>41</v>
      </c>
      <c r="B137" s="16" t="s">
        <v>41</v>
      </c>
      <c r="C137" s="17" t="s">
        <v>41</v>
      </c>
      <c r="D137" s="17" t="s">
        <v>42</v>
      </c>
      <c r="E137" s="16" t="s">
        <v>98</v>
      </c>
      <c r="F137" s="17" t="s">
        <v>41</v>
      </c>
      <c r="G137" s="16" t="s">
        <v>99</v>
      </c>
      <c r="H137" s="16" t="s">
        <v>44</v>
      </c>
      <c r="I137" s="17">
        <v>5</v>
      </c>
      <c r="J137" s="17"/>
      <c r="K137" s="19">
        <v>1</v>
      </c>
    </row>
    <row r="138" spans="1:11" x14ac:dyDescent="0.25">
      <c r="A138" s="17" t="s">
        <v>41</v>
      </c>
      <c r="B138" s="16" t="s">
        <v>41</v>
      </c>
      <c r="C138" s="17" t="s">
        <v>41</v>
      </c>
      <c r="D138" s="17" t="s">
        <v>42</v>
      </c>
      <c r="E138" s="16" t="s">
        <v>100</v>
      </c>
      <c r="F138" s="17" t="s">
        <v>41</v>
      </c>
      <c r="G138" s="16" t="s">
        <v>101</v>
      </c>
      <c r="H138" s="16" t="s">
        <v>44</v>
      </c>
      <c r="I138" s="17">
        <v>4</v>
      </c>
      <c r="J138" s="17"/>
      <c r="K138" s="19">
        <v>0.5</v>
      </c>
    </row>
    <row r="139" spans="1:11" x14ac:dyDescent="0.25">
      <c r="A139" s="17" t="s">
        <v>41</v>
      </c>
      <c r="B139" s="16" t="s">
        <v>41</v>
      </c>
      <c r="C139" s="17" t="s">
        <v>41</v>
      </c>
      <c r="D139" s="17" t="s">
        <v>42</v>
      </c>
      <c r="E139" s="16" t="s">
        <v>175</v>
      </c>
      <c r="F139" s="17" t="s">
        <v>41</v>
      </c>
      <c r="G139" s="16" t="s">
        <v>176</v>
      </c>
      <c r="H139" s="16" t="s">
        <v>81</v>
      </c>
      <c r="I139" s="17">
        <v>4</v>
      </c>
      <c r="J139" s="17"/>
      <c r="K139" s="19">
        <v>0.7</v>
      </c>
    </row>
    <row r="140" spans="1:11" x14ac:dyDescent="0.25">
      <c r="A140" s="17" t="s">
        <v>41</v>
      </c>
      <c r="B140" s="16" t="s">
        <v>41</v>
      </c>
      <c r="C140" s="17" t="s">
        <v>41</v>
      </c>
      <c r="D140" s="17" t="s">
        <v>42</v>
      </c>
      <c r="E140" s="16" t="s">
        <v>177</v>
      </c>
      <c r="F140" s="17" t="s">
        <v>41</v>
      </c>
      <c r="G140" s="16" t="s">
        <v>178</v>
      </c>
      <c r="H140" s="16" t="s">
        <v>81</v>
      </c>
      <c r="I140" s="17">
        <v>5</v>
      </c>
      <c r="J140" s="17"/>
      <c r="K140" s="19">
        <v>0.3</v>
      </c>
    </row>
    <row r="141" spans="1:11" x14ac:dyDescent="0.25">
      <c r="A141" s="17" t="s">
        <v>41</v>
      </c>
      <c r="B141" s="16" t="s">
        <v>41</v>
      </c>
      <c r="C141" s="17" t="s">
        <v>41</v>
      </c>
      <c r="D141" s="17" t="s">
        <v>42</v>
      </c>
      <c r="E141" s="16" t="s">
        <v>179</v>
      </c>
      <c r="F141" s="17" t="s">
        <v>41</v>
      </c>
      <c r="G141" s="16" t="s">
        <v>180</v>
      </c>
      <c r="H141" s="16" t="s">
        <v>81</v>
      </c>
      <c r="I141" s="17">
        <v>5</v>
      </c>
      <c r="J141" s="17"/>
      <c r="K141" s="19">
        <v>0.5</v>
      </c>
    </row>
    <row r="142" spans="1:11" x14ac:dyDescent="0.25">
      <c r="A142" s="17" t="s">
        <v>41</v>
      </c>
      <c r="B142" s="16" t="s">
        <v>41</v>
      </c>
      <c r="C142" s="17" t="s">
        <v>41</v>
      </c>
      <c r="D142" s="17" t="s">
        <v>42</v>
      </c>
      <c r="E142" s="16" t="s">
        <v>181</v>
      </c>
      <c r="F142" s="17" t="s">
        <v>41</v>
      </c>
      <c r="G142" s="16" t="s">
        <v>182</v>
      </c>
      <c r="H142" s="16" t="s">
        <v>44</v>
      </c>
      <c r="I142" s="17">
        <v>5</v>
      </c>
      <c r="J142" s="17"/>
      <c r="K142" s="19">
        <v>0.5</v>
      </c>
    </row>
    <row r="143" spans="1:11" x14ac:dyDescent="0.25">
      <c r="A143" s="17" t="s">
        <v>41</v>
      </c>
      <c r="B143" s="16" t="s">
        <v>41</v>
      </c>
      <c r="C143" s="17" t="s">
        <v>41</v>
      </c>
      <c r="D143" s="17" t="s">
        <v>42</v>
      </c>
      <c r="E143" s="16" t="s">
        <v>183</v>
      </c>
      <c r="F143" s="17" t="s">
        <v>41</v>
      </c>
      <c r="G143" s="16" t="s">
        <v>180</v>
      </c>
      <c r="H143" s="16" t="s">
        <v>81</v>
      </c>
      <c r="I143" s="17">
        <v>5</v>
      </c>
      <c r="J143" s="17"/>
      <c r="K143" s="19">
        <v>0.5</v>
      </c>
    </row>
    <row r="144" spans="1:11" x14ac:dyDescent="0.25">
      <c r="A144" s="17" t="s">
        <v>41</v>
      </c>
      <c r="B144" s="16" t="s">
        <v>41</v>
      </c>
      <c r="C144" s="17" t="s">
        <v>41</v>
      </c>
      <c r="D144" s="17" t="s">
        <v>42</v>
      </c>
      <c r="E144" s="16" t="s">
        <v>184</v>
      </c>
      <c r="F144" s="17" t="s">
        <v>41</v>
      </c>
      <c r="G144" s="16" t="s">
        <v>182</v>
      </c>
      <c r="H144" s="16" t="s">
        <v>44</v>
      </c>
      <c r="I144" s="17">
        <v>5</v>
      </c>
      <c r="J144" s="17"/>
      <c r="K144" s="19">
        <v>0.5</v>
      </c>
    </row>
    <row r="145" spans="1:14" x14ac:dyDescent="0.25">
      <c r="A145" s="17" t="s">
        <v>41</v>
      </c>
      <c r="B145" s="16" t="s">
        <v>41</v>
      </c>
      <c r="C145" s="17" t="s">
        <v>41</v>
      </c>
      <c r="D145" s="17" t="s">
        <v>42</v>
      </c>
      <c r="E145" s="16" t="s">
        <v>185</v>
      </c>
      <c r="F145" s="17" t="s">
        <v>41</v>
      </c>
      <c r="G145" s="16" t="s">
        <v>186</v>
      </c>
      <c r="H145" s="16" t="s">
        <v>41</v>
      </c>
      <c r="I145" s="17">
        <v>5</v>
      </c>
      <c r="J145" s="17"/>
      <c r="K145" s="19">
        <v>0.5</v>
      </c>
    </row>
    <row r="146" spans="1:14" x14ac:dyDescent="0.25">
      <c r="A146" s="17" t="s">
        <v>41</v>
      </c>
      <c r="B146" s="16" t="s">
        <v>41</v>
      </c>
      <c r="C146" s="17" t="s">
        <v>41</v>
      </c>
      <c r="D146" s="17" t="s">
        <v>42</v>
      </c>
      <c r="E146" s="16" t="s">
        <v>187</v>
      </c>
      <c r="F146" s="17" t="s">
        <v>41</v>
      </c>
      <c r="G146" s="16" t="s">
        <v>186</v>
      </c>
      <c r="H146" s="16" t="s">
        <v>41</v>
      </c>
      <c r="I146" s="17">
        <v>5</v>
      </c>
      <c r="J146" s="17"/>
      <c r="K146" s="19">
        <v>0.5</v>
      </c>
    </row>
    <row r="147" spans="1:14" x14ac:dyDescent="0.25">
      <c r="A147" s="17" t="s">
        <v>41</v>
      </c>
      <c r="B147" s="16" t="s">
        <v>41</v>
      </c>
      <c r="C147" s="17" t="s">
        <v>41</v>
      </c>
      <c r="D147" s="17" t="s">
        <v>42</v>
      </c>
      <c r="E147" s="16" t="s">
        <v>188</v>
      </c>
      <c r="F147" s="17" t="s">
        <v>41</v>
      </c>
      <c r="G147" s="16" t="s">
        <v>189</v>
      </c>
      <c r="H147" s="16" t="s">
        <v>41</v>
      </c>
      <c r="I147" s="17">
        <v>7</v>
      </c>
      <c r="J147" s="17"/>
      <c r="K147" s="19">
        <v>0.5</v>
      </c>
    </row>
    <row r="148" spans="1:14" x14ac:dyDescent="0.25">
      <c r="A148" s="17" t="s">
        <v>41</v>
      </c>
      <c r="B148" s="16" t="s">
        <v>41</v>
      </c>
      <c r="C148" s="17" t="s">
        <v>41</v>
      </c>
      <c r="D148" s="17" t="s">
        <v>42</v>
      </c>
      <c r="E148" s="16" t="s">
        <v>190</v>
      </c>
      <c r="F148" s="17" t="s">
        <v>41</v>
      </c>
      <c r="G148" s="16" t="s">
        <v>189</v>
      </c>
      <c r="H148" s="16" t="s">
        <v>41</v>
      </c>
      <c r="I148" s="17">
        <v>7</v>
      </c>
      <c r="J148" s="17"/>
      <c r="K148" s="19">
        <v>0.5</v>
      </c>
    </row>
    <row r="149" spans="1:14" x14ac:dyDescent="0.25">
      <c r="A149" s="17" t="s">
        <v>41</v>
      </c>
      <c r="B149" s="16" t="s">
        <v>41</v>
      </c>
      <c r="C149" s="17" t="s">
        <v>41</v>
      </c>
      <c r="D149" s="17" t="s">
        <v>42</v>
      </c>
      <c r="E149" s="16" t="s">
        <v>112</v>
      </c>
      <c r="F149" s="17" t="s">
        <v>41</v>
      </c>
      <c r="G149" s="16" t="s">
        <v>191</v>
      </c>
      <c r="H149" s="16" t="s">
        <v>44</v>
      </c>
      <c r="I149" s="17">
        <v>7</v>
      </c>
      <c r="J149" s="17"/>
      <c r="K149" s="19">
        <v>0.5</v>
      </c>
    </row>
    <row r="150" spans="1:14" x14ac:dyDescent="0.25">
      <c r="A150" s="17" t="s">
        <v>41</v>
      </c>
      <c r="B150" s="16" t="s">
        <v>41</v>
      </c>
      <c r="C150" s="17" t="s">
        <v>41</v>
      </c>
      <c r="D150" s="17" t="s">
        <v>60</v>
      </c>
      <c r="E150" s="16" t="s">
        <v>117</v>
      </c>
      <c r="F150" s="17" t="s">
        <v>41</v>
      </c>
      <c r="G150" s="16" t="s">
        <v>41</v>
      </c>
      <c r="H150" s="16" t="s">
        <v>41</v>
      </c>
      <c r="I150" s="17">
        <v>4</v>
      </c>
      <c r="J150" s="17"/>
      <c r="K150" s="19">
        <v>0.5</v>
      </c>
    </row>
    <row r="151" spans="1:14" x14ac:dyDescent="0.25">
      <c r="A151" s="17" t="s">
        <v>41</v>
      </c>
      <c r="B151" s="16" t="s">
        <v>41</v>
      </c>
      <c r="C151" s="17" t="s">
        <v>41</v>
      </c>
      <c r="D151" s="17" t="s">
        <v>41</v>
      </c>
      <c r="E151" s="16" t="s">
        <v>41</v>
      </c>
      <c r="F151" s="17">
        <v>0</v>
      </c>
      <c r="G151" s="16" t="s">
        <v>118</v>
      </c>
      <c r="H151" s="16" t="s">
        <v>41</v>
      </c>
      <c r="I151" s="17"/>
      <c r="J151" s="17"/>
      <c r="K151" s="19"/>
    </row>
    <row r="152" spans="1:14" x14ac:dyDescent="0.25">
      <c r="A152" s="17" t="s">
        <v>41</v>
      </c>
      <c r="B152" s="16" t="s">
        <v>41</v>
      </c>
      <c r="C152" s="17" t="s">
        <v>41</v>
      </c>
      <c r="D152" s="17" t="s">
        <v>41</v>
      </c>
      <c r="E152" s="16" t="s">
        <v>41</v>
      </c>
      <c r="F152" s="17">
        <v>1</v>
      </c>
      <c r="G152" s="16" t="s">
        <v>119</v>
      </c>
      <c r="H152" s="16" t="s">
        <v>41</v>
      </c>
      <c r="I152" s="17"/>
      <c r="J152" s="17"/>
      <c r="K152" s="19"/>
    </row>
    <row r="153" spans="1:14" x14ac:dyDescent="0.25">
      <c r="A153" s="17" t="s">
        <v>41</v>
      </c>
      <c r="B153" s="16" t="s">
        <v>41</v>
      </c>
      <c r="C153" s="17" t="s">
        <v>41</v>
      </c>
      <c r="D153" s="17" t="s">
        <v>41</v>
      </c>
      <c r="E153" s="16" t="s">
        <v>41</v>
      </c>
      <c r="F153" s="17">
        <v>2</v>
      </c>
      <c r="G153" s="16" t="s">
        <v>120</v>
      </c>
      <c r="H153" s="16" t="s">
        <v>41</v>
      </c>
      <c r="I153" s="17"/>
      <c r="J153" s="17"/>
      <c r="K153" s="19"/>
    </row>
    <row r="154" spans="1:14" x14ac:dyDescent="0.25">
      <c r="A154" s="17" t="s">
        <v>41</v>
      </c>
      <c r="B154" s="16" t="s">
        <v>41</v>
      </c>
      <c r="C154" s="17" t="s">
        <v>41</v>
      </c>
      <c r="D154" s="17" t="s">
        <v>41</v>
      </c>
      <c r="E154" s="16" t="s">
        <v>41</v>
      </c>
      <c r="F154" s="17">
        <v>3</v>
      </c>
      <c r="G154" s="16" t="s">
        <v>121</v>
      </c>
      <c r="H154" s="16" t="s">
        <v>41</v>
      </c>
      <c r="I154" s="17"/>
      <c r="J154" s="17"/>
      <c r="K154" s="19"/>
    </row>
    <row r="155" spans="1:14" x14ac:dyDescent="0.25">
      <c r="A155" s="17" t="s">
        <v>41</v>
      </c>
      <c r="B155" s="16" t="s">
        <v>41</v>
      </c>
      <c r="C155" s="17" t="s">
        <v>41</v>
      </c>
      <c r="D155" s="17" t="s">
        <v>41</v>
      </c>
      <c r="E155" s="16" t="s">
        <v>41</v>
      </c>
      <c r="F155" s="17" t="s">
        <v>41</v>
      </c>
      <c r="G155" s="16" t="s">
        <v>41</v>
      </c>
      <c r="H155" s="16" t="s">
        <v>41</v>
      </c>
      <c r="I155" s="17"/>
      <c r="J155" s="17"/>
      <c r="K155" s="19"/>
    </row>
    <row r="156" spans="1:14" x14ac:dyDescent="0.25">
      <c r="A156" s="17" t="s">
        <v>41</v>
      </c>
      <c r="B156" s="16" t="s">
        <v>41</v>
      </c>
      <c r="C156" s="17" t="s">
        <v>41</v>
      </c>
      <c r="D156" s="17" t="s">
        <v>41</v>
      </c>
      <c r="E156" s="16" t="s">
        <v>41</v>
      </c>
      <c r="F156" s="17" t="s">
        <v>41</v>
      </c>
      <c r="G156" s="16" t="s">
        <v>41</v>
      </c>
      <c r="H156" s="16" t="s">
        <v>41</v>
      </c>
      <c r="I156" s="17"/>
      <c r="J156" s="17"/>
      <c r="K156" s="19"/>
    </row>
    <row r="157" spans="1:14" ht="50" x14ac:dyDescent="0.25">
      <c r="A157" s="51" t="s">
        <v>18</v>
      </c>
      <c r="B157" s="52" t="s">
        <v>19</v>
      </c>
      <c r="C157" s="53" t="s">
        <v>11</v>
      </c>
      <c r="D157" s="54" t="s">
        <v>7</v>
      </c>
      <c r="E157" s="55" t="s">
        <v>1</v>
      </c>
      <c r="F157" s="56" t="s">
        <v>2</v>
      </c>
      <c r="G157" s="57" t="s">
        <v>9</v>
      </c>
      <c r="H157" s="58" t="s">
        <v>10</v>
      </c>
      <c r="I157" s="59" t="s">
        <v>3</v>
      </c>
      <c r="J157" s="60" t="s">
        <v>12</v>
      </c>
      <c r="K157" s="61" t="s">
        <v>4</v>
      </c>
      <c r="L157" s="62" t="s">
        <v>192</v>
      </c>
      <c r="M157" s="63" t="s">
        <v>5</v>
      </c>
      <c r="N157" s="64">
        <f>SUM(K158:K192)</f>
        <v>12</v>
      </c>
    </row>
    <row r="158" spans="1:14" x14ac:dyDescent="0.25">
      <c r="A158" s="17" t="s">
        <v>193</v>
      </c>
      <c r="B158" s="16" t="s">
        <v>40</v>
      </c>
      <c r="C158" s="17"/>
      <c r="D158" s="16" t="s">
        <v>41</v>
      </c>
      <c r="E158" s="16" t="s">
        <v>41</v>
      </c>
      <c r="F158" s="16" t="s">
        <v>41</v>
      </c>
      <c r="G158" s="16" t="s">
        <v>41</v>
      </c>
      <c r="H158" s="16" t="s">
        <v>41</v>
      </c>
      <c r="I158" s="16" t="s">
        <v>41</v>
      </c>
      <c r="J158" s="16" t="s">
        <v>41</v>
      </c>
      <c r="K158" s="16" t="s">
        <v>41</v>
      </c>
    </row>
    <row r="159" spans="1:14" x14ac:dyDescent="0.25">
      <c r="A159" s="17" t="s">
        <v>41</v>
      </c>
      <c r="B159" s="16" t="s">
        <v>41</v>
      </c>
      <c r="C159" s="17" t="s">
        <v>41</v>
      </c>
      <c r="D159" s="17" t="s">
        <v>42</v>
      </c>
      <c r="E159" s="16" t="s">
        <v>43</v>
      </c>
      <c r="F159" s="17" t="s">
        <v>41</v>
      </c>
      <c r="G159" s="16" t="s">
        <v>45</v>
      </c>
      <c r="H159" s="16" t="s">
        <v>44</v>
      </c>
      <c r="I159" s="17">
        <v>1</v>
      </c>
      <c r="J159" s="17"/>
      <c r="K159" s="19">
        <v>0.25</v>
      </c>
    </row>
    <row r="160" spans="1:14" x14ac:dyDescent="0.25">
      <c r="A160" s="17" t="s">
        <v>41</v>
      </c>
      <c r="B160" s="16" t="s">
        <v>41</v>
      </c>
      <c r="C160" s="17" t="s">
        <v>41</v>
      </c>
      <c r="D160" s="17" t="s">
        <v>42</v>
      </c>
      <c r="E160" s="16" t="s">
        <v>46</v>
      </c>
      <c r="F160" s="17" t="s">
        <v>41</v>
      </c>
      <c r="G160" s="16" t="s">
        <v>47</v>
      </c>
      <c r="H160" s="16" t="s">
        <v>44</v>
      </c>
      <c r="I160" s="17">
        <v>1</v>
      </c>
      <c r="J160" s="17"/>
      <c r="K160" s="19">
        <v>0.25</v>
      </c>
    </row>
    <row r="161" spans="1:11" x14ac:dyDescent="0.25">
      <c r="A161" s="17" t="s">
        <v>41</v>
      </c>
      <c r="B161" s="16" t="s">
        <v>41</v>
      </c>
      <c r="C161" s="17" t="s">
        <v>41</v>
      </c>
      <c r="D161" s="17" t="s">
        <v>42</v>
      </c>
      <c r="E161" s="16" t="s">
        <v>48</v>
      </c>
      <c r="F161" s="17" t="s">
        <v>41</v>
      </c>
      <c r="G161" s="16" t="s">
        <v>194</v>
      </c>
      <c r="H161" s="16" t="s">
        <v>44</v>
      </c>
      <c r="I161" s="17">
        <v>1</v>
      </c>
      <c r="J161" s="17"/>
      <c r="K161" s="19">
        <v>0.25</v>
      </c>
    </row>
    <row r="162" spans="1:11" x14ac:dyDescent="0.25">
      <c r="A162" s="17" t="s">
        <v>41</v>
      </c>
      <c r="B162" s="16" t="s">
        <v>41</v>
      </c>
      <c r="C162" s="17" t="s">
        <v>41</v>
      </c>
      <c r="D162" s="17" t="s">
        <v>42</v>
      </c>
      <c r="E162" s="16" t="s">
        <v>50</v>
      </c>
      <c r="F162" s="17" t="s">
        <v>41</v>
      </c>
      <c r="G162" s="16" t="s">
        <v>195</v>
      </c>
      <c r="H162" s="16" t="s">
        <v>44</v>
      </c>
      <c r="I162" s="17">
        <v>1</v>
      </c>
      <c r="J162" s="17"/>
      <c r="K162" s="19">
        <v>0.25</v>
      </c>
    </row>
    <row r="163" spans="1:11" x14ac:dyDescent="0.25">
      <c r="A163" s="17" t="s">
        <v>41</v>
      </c>
      <c r="B163" s="16" t="s">
        <v>41</v>
      </c>
      <c r="C163" s="17" t="s">
        <v>41</v>
      </c>
      <c r="D163" s="17" t="s">
        <v>42</v>
      </c>
      <c r="E163" s="16" t="s">
        <v>196</v>
      </c>
      <c r="F163" s="17" t="s">
        <v>41</v>
      </c>
      <c r="G163" s="16" t="s">
        <v>197</v>
      </c>
      <c r="H163" s="16" t="s">
        <v>44</v>
      </c>
      <c r="I163" s="17">
        <v>5</v>
      </c>
      <c r="J163" s="17"/>
      <c r="K163" s="19">
        <v>0.25</v>
      </c>
    </row>
    <row r="164" spans="1:11" x14ac:dyDescent="0.25">
      <c r="A164" s="17" t="s">
        <v>41</v>
      </c>
      <c r="B164" s="16" t="s">
        <v>41</v>
      </c>
      <c r="C164" s="17" t="s">
        <v>41</v>
      </c>
      <c r="D164" s="17" t="s">
        <v>42</v>
      </c>
      <c r="E164" s="16" t="s">
        <v>58</v>
      </c>
      <c r="F164" s="17" t="s">
        <v>41</v>
      </c>
      <c r="G164" s="16" t="s">
        <v>59</v>
      </c>
      <c r="H164" s="16" t="s">
        <v>41</v>
      </c>
      <c r="I164" s="17">
        <v>1</v>
      </c>
      <c r="J164" s="17"/>
      <c r="K164" s="19">
        <v>0.25</v>
      </c>
    </row>
    <row r="165" spans="1:11" x14ac:dyDescent="0.25">
      <c r="A165" s="17" t="s">
        <v>41</v>
      </c>
      <c r="B165" s="16" t="s">
        <v>41</v>
      </c>
      <c r="C165" s="17" t="s">
        <v>41</v>
      </c>
      <c r="D165" s="17" t="s">
        <v>42</v>
      </c>
      <c r="E165" s="16" t="s">
        <v>198</v>
      </c>
      <c r="F165" s="17" t="s">
        <v>41</v>
      </c>
      <c r="G165" s="16" t="s">
        <v>199</v>
      </c>
      <c r="H165" s="16" t="s">
        <v>41</v>
      </c>
      <c r="I165" s="17">
        <v>1</v>
      </c>
      <c r="J165" s="17"/>
      <c r="K165" s="19">
        <v>0.25</v>
      </c>
    </row>
    <row r="166" spans="1:11" x14ac:dyDescent="0.25">
      <c r="A166" s="17" t="s">
        <v>41</v>
      </c>
      <c r="B166" s="16" t="s">
        <v>41</v>
      </c>
      <c r="C166" s="17" t="s">
        <v>41</v>
      </c>
      <c r="D166" s="17" t="s">
        <v>60</v>
      </c>
      <c r="E166" s="16" t="s">
        <v>61</v>
      </c>
      <c r="F166" s="17" t="s">
        <v>41</v>
      </c>
      <c r="G166" s="16" t="s">
        <v>41</v>
      </c>
      <c r="H166" s="16" t="s">
        <v>41</v>
      </c>
      <c r="I166" s="17">
        <v>1</v>
      </c>
      <c r="J166" s="17"/>
      <c r="K166" s="19">
        <v>0.5</v>
      </c>
    </row>
    <row r="167" spans="1:11" x14ac:dyDescent="0.25">
      <c r="A167" s="17" t="s">
        <v>41</v>
      </c>
      <c r="B167" s="16" t="s">
        <v>41</v>
      </c>
      <c r="C167" s="17" t="s">
        <v>41</v>
      </c>
      <c r="D167" s="17" t="s">
        <v>41</v>
      </c>
      <c r="E167" s="16" t="s">
        <v>41</v>
      </c>
      <c r="F167" s="17">
        <v>0</v>
      </c>
      <c r="G167" s="16" t="s">
        <v>62</v>
      </c>
      <c r="H167" s="16" t="s">
        <v>41</v>
      </c>
      <c r="I167" s="17"/>
      <c r="J167" s="17"/>
      <c r="K167" s="19"/>
    </row>
    <row r="168" spans="1:11" x14ac:dyDescent="0.25">
      <c r="A168" s="17" t="s">
        <v>41</v>
      </c>
      <c r="B168" s="16" t="s">
        <v>41</v>
      </c>
      <c r="C168" s="17" t="s">
        <v>41</v>
      </c>
      <c r="D168" s="17" t="s">
        <v>41</v>
      </c>
      <c r="E168" s="16" t="s">
        <v>41</v>
      </c>
      <c r="F168" s="17">
        <v>1</v>
      </c>
      <c r="G168" s="16" t="s">
        <v>63</v>
      </c>
      <c r="H168" s="16" t="s">
        <v>41</v>
      </c>
      <c r="I168" s="17"/>
      <c r="J168" s="17"/>
      <c r="K168" s="19"/>
    </row>
    <row r="169" spans="1:11" x14ac:dyDescent="0.25">
      <c r="A169" s="17" t="s">
        <v>41</v>
      </c>
      <c r="B169" s="16" t="s">
        <v>41</v>
      </c>
      <c r="C169" s="17" t="s">
        <v>41</v>
      </c>
      <c r="D169" s="17" t="s">
        <v>41</v>
      </c>
      <c r="E169" s="16" t="s">
        <v>41</v>
      </c>
      <c r="F169" s="17">
        <v>2</v>
      </c>
      <c r="G169" s="16" t="s">
        <v>64</v>
      </c>
      <c r="H169" s="16" t="s">
        <v>41</v>
      </c>
      <c r="I169" s="17"/>
      <c r="J169" s="17"/>
      <c r="K169" s="19"/>
    </row>
    <row r="170" spans="1:11" x14ac:dyDescent="0.25">
      <c r="A170" s="17" t="s">
        <v>41</v>
      </c>
      <c r="B170" s="16" t="s">
        <v>41</v>
      </c>
      <c r="C170" s="17" t="s">
        <v>41</v>
      </c>
      <c r="D170" s="17" t="s">
        <v>41</v>
      </c>
      <c r="E170" s="16" t="s">
        <v>41</v>
      </c>
      <c r="F170" s="17">
        <v>3</v>
      </c>
      <c r="G170" s="16" t="s">
        <v>200</v>
      </c>
      <c r="H170" s="16" t="s">
        <v>41</v>
      </c>
      <c r="I170" s="17"/>
      <c r="J170" s="17"/>
      <c r="K170" s="19"/>
    </row>
    <row r="171" spans="1:11" x14ac:dyDescent="0.25">
      <c r="A171" s="17" t="s">
        <v>201</v>
      </c>
      <c r="B171" s="16" t="s">
        <v>67</v>
      </c>
      <c r="C171" s="17"/>
      <c r="D171" s="16" t="s">
        <v>41</v>
      </c>
      <c r="E171" s="16" t="s">
        <v>41</v>
      </c>
      <c r="F171" s="16" t="s">
        <v>41</v>
      </c>
      <c r="G171" s="16" t="s">
        <v>41</v>
      </c>
      <c r="H171" s="16" t="s">
        <v>41</v>
      </c>
      <c r="I171" s="16" t="s">
        <v>41</v>
      </c>
      <c r="J171" s="16" t="s">
        <v>41</v>
      </c>
      <c r="K171" s="16" t="s">
        <v>41</v>
      </c>
    </row>
    <row r="172" spans="1:11" x14ac:dyDescent="0.25">
      <c r="A172" s="17" t="s">
        <v>41</v>
      </c>
      <c r="B172" s="16" t="s">
        <v>41</v>
      </c>
      <c r="C172" s="17" t="s">
        <v>41</v>
      </c>
      <c r="D172" s="17" t="s">
        <v>42</v>
      </c>
      <c r="E172" s="16" t="s">
        <v>202</v>
      </c>
      <c r="F172" s="17" t="s">
        <v>41</v>
      </c>
      <c r="G172" s="16" t="s">
        <v>204</v>
      </c>
      <c r="H172" s="16" t="s">
        <v>203</v>
      </c>
      <c r="I172" s="17">
        <v>3</v>
      </c>
      <c r="J172" s="17"/>
      <c r="K172" s="19">
        <v>0.25</v>
      </c>
    </row>
    <row r="173" spans="1:11" x14ac:dyDescent="0.25">
      <c r="A173" s="17" t="s">
        <v>41</v>
      </c>
      <c r="B173" s="16" t="s">
        <v>41</v>
      </c>
      <c r="C173" s="17" t="s">
        <v>41</v>
      </c>
      <c r="D173" s="17" t="s">
        <v>42</v>
      </c>
      <c r="E173" s="16" t="s">
        <v>205</v>
      </c>
      <c r="F173" s="17" t="s">
        <v>41</v>
      </c>
      <c r="G173" s="16" t="s">
        <v>206</v>
      </c>
      <c r="H173" s="16" t="s">
        <v>81</v>
      </c>
      <c r="I173" s="17">
        <v>3</v>
      </c>
      <c r="J173" s="17"/>
      <c r="K173" s="19">
        <v>0.4</v>
      </c>
    </row>
    <row r="174" spans="1:11" x14ac:dyDescent="0.25">
      <c r="A174" s="17" t="s">
        <v>41</v>
      </c>
      <c r="B174" s="16" t="s">
        <v>41</v>
      </c>
      <c r="C174" s="17" t="s">
        <v>41</v>
      </c>
      <c r="D174" s="17" t="s">
        <v>42</v>
      </c>
      <c r="E174" s="16" t="s">
        <v>207</v>
      </c>
      <c r="F174" s="17" t="s">
        <v>41</v>
      </c>
      <c r="G174" s="16" t="s">
        <v>208</v>
      </c>
      <c r="H174" s="16" t="s">
        <v>41</v>
      </c>
      <c r="I174" s="17">
        <v>3</v>
      </c>
      <c r="J174" s="17"/>
      <c r="K174" s="19">
        <v>0.6</v>
      </c>
    </row>
    <row r="175" spans="1:11" x14ac:dyDescent="0.25">
      <c r="A175" s="17" t="s">
        <v>41</v>
      </c>
      <c r="B175" s="16" t="s">
        <v>41</v>
      </c>
      <c r="C175" s="17" t="s">
        <v>41</v>
      </c>
      <c r="D175" s="17" t="s">
        <v>42</v>
      </c>
      <c r="E175" s="16" t="s">
        <v>209</v>
      </c>
      <c r="F175" s="17" t="s">
        <v>41</v>
      </c>
      <c r="G175" s="16" t="s">
        <v>210</v>
      </c>
      <c r="H175" s="16" t="s">
        <v>44</v>
      </c>
      <c r="I175" s="17">
        <v>3</v>
      </c>
      <c r="J175" s="17"/>
      <c r="K175" s="19">
        <v>0.5</v>
      </c>
    </row>
    <row r="176" spans="1:11" x14ac:dyDescent="0.25">
      <c r="A176" s="17" t="s">
        <v>41</v>
      </c>
      <c r="B176" s="16" t="s">
        <v>41</v>
      </c>
      <c r="C176" s="17" t="s">
        <v>41</v>
      </c>
      <c r="D176" s="17" t="s">
        <v>42</v>
      </c>
      <c r="E176" s="16" t="s">
        <v>211</v>
      </c>
      <c r="F176" s="17" t="s">
        <v>41</v>
      </c>
      <c r="G176" s="16" t="s">
        <v>212</v>
      </c>
      <c r="H176" s="16" t="s">
        <v>44</v>
      </c>
      <c r="I176" s="17">
        <v>3</v>
      </c>
      <c r="J176" s="17"/>
      <c r="K176" s="19">
        <v>0.5</v>
      </c>
    </row>
    <row r="177" spans="1:11" x14ac:dyDescent="0.25">
      <c r="A177" s="17" t="s">
        <v>41</v>
      </c>
      <c r="B177" s="16" t="s">
        <v>41</v>
      </c>
      <c r="C177" s="17" t="s">
        <v>41</v>
      </c>
      <c r="D177" s="17" t="s">
        <v>42</v>
      </c>
      <c r="E177" s="16" t="s">
        <v>213</v>
      </c>
      <c r="F177" s="17" t="s">
        <v>41</v>
      </c>
      <c r="G177" s="16" t="s">
        <v>214</v>
      </c>
      <c r="H177" s="16" t="s">
        <v>81</v>
      </c>
      <c r="I177" s="17">
        <v>3</v>
      </c>
      <c r="J177" s="17"/>
      <c r="K177" s="19">
        <v>0.5</v>
      </c>
    </row>
    <row r="178" spans="1:11" x14ac:dyDescent="0.25">
      <c r="A178" s="17" t="s">
        <v>41</v>
      </c>
      <c r="B178" s="16" t="s">
        <v>41</v>
      </c>
      <c r="C178" s="17" t="s">
        <v>41</v>
      </c>
      <c r="D178" s="17" t="s">
        <v>60</v>
      </c>
      <c r="E178" s="16" t="s">
        <v>215</v>
      </c>
      <c r="F178" s="17" t="s">
        <v>41</v>
      </c>
      <c r="G178" s="16" t="s">
        <v>41</v>
      </c>
      <c r="H178" s="16" t="s">
        <v>41</v>
      </c>
      <c r="I178" s="17">
        <v>3</v>
      </c>
      <c r="J178" s="17"/>
      <c r="K178" s="19">
        <v>1</v>
      </c>
    </row>
    <row r="179" spans="1:11" x14ac:dyDescent="0.25">
      <c r="A179" s="17" t="s">
        <v>41</v>
      </c>
      <c r="B179" s="16" t="s">
        <v>41</v>
      </c>
      <c r="C179" s="17" t="s">
        <v>41</v>
      </c>
      <c r="D179" s="17" t="s">
        <v>41</v>
      </c>
      <c r="E179" s="16" t="s">
        <v>41</v>
      </c>
      <c r="F179" s="17">
        <v>0</v>
      </c>
      <c r="G179" s="16" t="s">
        <v>216</v>
      </c>
      <c r="H179" s="16" t="s">
        <v>41</v>
      </c>
      <c r="I179" s="17"/>
      <c r="J179" s="17"/>
      <c r="K179" s="19"/>
    </row>
    <row r="180" spans="1:11" x14ac:dyDescent="0.25">
      <c r="A180" s="17" t="s">
        <v>41</v>
      </c>
      <c r="B180" s="16" t="s">
        <v>41</v>
      </c>
      <c r="C180" s="17" t="s">
        <v>41</v>
      </c>
      <c r="D180" s="17" t="s">
        <v>41</v>
      </c>
      <c r="E180" s="16" t="s">
        <v>41</v>
      </c>
      <c r="F180" s="17">
        <v>1</v>
      </c>
      <c r="G180" s="16" t="s">
        <v>217</v>
      </c>
      <c r="H180" s="16" t="s">
        <v>41</v>
      </c>
      <c r="I180" s="17"/>
      <c r="J180" s="17"/>
      <c r="K180" s="19"/>
    </row>
    <row r="181" spans="1:11" x14ac:dyDescent="0.25">
      <c r="A181" s="17" t="s">
        <v>41</v>
      </c>
      <c r="B181" s="16" t="s">
        <v>41</v>
      </c>
      <c r="C181" s="17" t="s">
        <v>41</v>
      </c>
      <c r="D181" s="17" t="s">
        <v>41</v>
      </c>
      <c r="E181" s="16" t="s">
        <v>41</v>
      </c>
      <c r="F181" s="17">
        <v>2</v>
      </c>
      <c r="G181" s="16" t="s">
        <v>218</v>
      </c>
      <c r="H181" s="16" t="s">
        <v>41</v>
      </c>
      <c r="I181" s="17"/>
      <c r="J181" s="17"/>
      <c r="K181" s="19"/>
    </row>
    <row r="182" spans="1:11" x14ac:dyDescent="0.25">
      <c r="A182" s="17" t="s">
        <v>41</v>
      </c>
      <c r="B182" s="16" t="s">
        <v>41</v>
      </c>
      <c r="C182" s="17" t="s">
        <v>41</v>
      </c>
      <c r="D182" s="17" t="s">
        <v>41</v>
      </c>
      <c r="E182" s="16" t="s">
        <v>41</v>
      </c>
      <c r="F182" s="17">
        <v>3</v>
      </c>
      <c r="G182" s="16" t="s">
        <v>219</v>
      </c>
      <c r="H182" s="16" t="s">
        <v>41</v>
      </c>
      <c r="I182" s="17"/>
      <c r="J182" s="17"/>
      <c r="K182" s="19"/>
    </row>
    <row r="183" spans="1:11" x14ac:dyDescent="0.25">
      <c r="A183" s="17" t="s">
        <v>220</v>
      </c>
      <c r="B183" s="16" t="s">
        <v>93</v>
      </c>
      <c r="C183" s="17"/>
      <c r="D183" s="16" t="s">
        <v>41</v>
      </c>
      <c r="E183" s="16" t="s">
        <v>41</v>
      </c>
      <c r="F183" s="16" t="s">
        <v>41</v>
      </c>
      <c r="G183" s="16" t="s">
        <v>41</v>
      </c>
      <c r="H183" s="16" t="s">
        <v>41</v>
      </c>
      <c r="I183" s="16" t="s">
        <v>41</v>
      </c>
      <c r="J183" s="16" t="s">
        <v>41</v>
      </c>
      <c r="K183" s="16" t="s">
        <v>41</v>
      </c>
    </row>
    <row r="184" spans="1:11" x14ac:dyDescent="0.25">
      <c r="A184" s="17" t="s">
        <v>41</v>
      </c>
      <c r="B184" s="16" t="s">
        <v>41</v>
      </c>
      <c r="C184" s="17" t="s">
        <v>41</v>
      </c>
      <c r="D184" s="17" t="s">
        <v>42</v>
      </c>
      <c r="E184" s="16" t="s">
        <v>221</v>
      </c>
      <c r="F184" s="17" t="s">
        <v>41</v>
      </c>
      <c r="G184" s="16" t="s">
        <v>222</v>
      </c>
      <c r="H184" s="16" t="s">
        <v>41</v>
      </c>
      <c r="I184" s="17">
        <v>7</v>
      </c>
      <c r="J184" s="17"/>
      <c r="K184" s="19">
        <v>2</v>
      </c>
    </row>
    <row r="185" spans="1:11" x14ac:dyDescent="0.25">
      <c r="A185" s="17" t="s">
        <v>41</v>
      </c>
      <c r="B185" s="16" t="s">
        <v>41</v>
      </c>
      <c r="C185" s="17" t="s">
        <v>41</v>
      </c>
      <c r="D185" s="17" t="s">
        <v>42</v>
      </c>
      <c r="E185" s="16" t="s">
        <v>223</v>
      </c>
      <c r="F185" s="17" t="s">
        <v>41</v>
      </c>
      <c r="G185" s="16" t="s">
        <v>224</v>
      </c>
      <c r="H185" s="16" t="s">
        <v>41</v>
      </c>
      <c r="I185" s="17">
        <v>7</v>
      </c>
      <c r="J185" s="17"/>
      <c r="K185" s="19">
        <v>2</v>
      </c>
    </row>
    <row r="186" spans="1:11" x14ac:dyDescent="0.25">
      <c r="A186" s="17" t="s">
        <v>41</v>
      </c>
      <c r="B186" s="16" t="s">
        <v>41</v>
      </c>
      <c r="C186" s="17" t="s">
        <v>41</v>
      </c>
      <c r="D186" s="17" t="s">
        <v>60</v>
      </c>
      <c r="E186" s="16" t="s">
        <v>117</v>
      </c>
      <c r="F186" s="17" t="s">
        <v>41</v>
      </c>
      <c r="G186" s="16" t="s">
        <v>41</v>
      </c>
      <c r="H186" s="16" t="s">
        <v>41</v>
      </c>
      <c r="I186" s="17">
        <v>4</v>
      </c>
      <c r="J186" s="17"/>
      <c r="K186" s="19">
        <v>2</v>
      </c>
    </row>
    <row r="187" spans="1:11" x14ac:dyDescent="0.25">
      <c r="A187" s="17" t="s">
        <v>41</v>
      </c>
      <c r="B187" s="16" t="s">
        <v>41</v>
      </c>
      <c r="C187" s="17" t="s">
        <v>41</v>
      </c>
      <c r="D187" s="17" t="s">
        <v>41</v>
      </c>
      <c r="E187" s="16" t="s">
        <v>41</v>
      </c>
      <c r="F187" s="17">
        <v>0</v>
      </c>
      <c r="G187" s="16" t="s">
        <v>118</v>
      </c>
      <c r="H187" s="16" t="s">
        <v>41</v>
      </c>
      <c r="I187" s="17"/>
      <c r="J187" s="17"/>
      <c r="K187" s="19"/>
    </row>
    <row r="188" spans="1:11" x14ac:dyDescent="0.25">
      <c r="A188" s="17" t="s">
        <v>41</v>
      </c>
      <c r="B188" s="16" t="s">
        <v>41</v>
      </c>
      <c r="C188" s="17" t="s">
        <v>41</v>
      </c>
      <c r="D188" s="17" t="s">
        <v>41</v>
      </c>
      <c r="E188" s="16" t="s">
        <v>41</v>
      </c>
      <c r="F188" s="17">
        <v>1</v>
      </c>
      <c r="G188" s="16" t="s">
        <v>119</v>
      </c>
      <c r="H188" s="16" t="s">
        <v>41</v>
      </c>
      <c r="I188" s="17"/>
      <c r="J188" s="17"/>
      <c r="K188" s="19"/>
    </row>
    <row r="189" spans="1:11" x14ac:dyDescent="0.25">
      <c r="A189" s="17" t="s">
        <v>41</v>
      </c>
      <c r="B189" s="16" t="s">
        <v>41</v>
      </c>
      <c r="C189" s="17" t="s">
        <v>41</v>
      </c>
      <c r="D189" s="17" t="s">
        <v>41</v>
      </c>
      <c r="E189" s="16" t="s">
        <v>41</v>
      </c>
      <c r="F189" s="17">
        <v>2</v>
      </c>
      <c r="G189" s="16" t="s">
        <v>120</v>
      </c>
      <c r="H189" s="16" t="s">
        <v>41</v>
      </c>
      <c r="I189" s="17"/>
      <c r="J189" s="17"/>
      <c r="K189" s="19"/>
    </row>
    <row r="190" spans="1:11" x14ac:dyDescent="0.25">
      <c r="A190" s="17" t="s">
        <v>41</v>
      </c>
      <c r="B190" s="16" t="s">
        <v>41</v>
      </c>
      <c r="C190" s="17" t="s">
        <v>41</v>
      </c>
      <c r="D190" s="17" t="s">
        <v>41</v>
      </c>
      <c r="E190" s="16" t="s">
        <v>41</v>
      </c>
      <c r="F190" s="17">
        <v>3</v>
      </c>
      <c r="G190" s="16" t="s">
        <v>121</v>
      </c>
      <c r="H190" s="16" t="s">
        <v>41</v>
      </c>
      <c r="I190" s="17"/>
      <c r="J190" s="17"/>
      <c r="K190" s="19"/>
    </row>
    <row r="191" spans="1:11" x14ac:dyDescent="0.25">
      <c r="A191" s="17" t="s">
        <v>41</v>
      </c>
      <c r="B191" s="16" t="s">
        <v>41</v>
      </c>
      <c r="C191" s="17" t="s">
        <v>41</v>
      </c>
      <c r="D191" s="17" t="s">
        <v>41</v>
      </c>
      <c r="E191" s="16" t="s">
        <v>41</v>
      </c>
      <c r="F191" s="17" t="s">
        <v>41</v>
      </c>
      <c r="G191" s="16" t="s">
        <v>41</v>
      </c>
      <c r="H191" s="16" t="s">
        <v>41</v>
      </c>
      <c r="I191" s="17"/>
      <c r="J191" s="17"/>
      <c r="K191" s="19"/>
    </row>
    <row r="192" spans="1:11" x14ac:dyDescent="0.25">
      <c r="A192" s="17" t="s">
        <v>41</v>
      </c>
      <c r="B192" s="16" t="s">
        <v>41</v>
      </c>
      <c r="C192" s="17" t="s">
        <v>41</v>
      </c>
      <c r="D192" s="17" t="s">
        <v>41</v>
      </c>
      <c r="E192" s="16" t="s">
        <v>41</v>
      </c>
      <c r="F192" s="17" t="s">
        <v>41</v>
      </c>
      <c r="G192" s="16" t="s">
        <v>41</v>
      </c>
      <c r="H192" s="16" t="s">
        <v>41</v>
      </c>
      <c r="I192" s="17"/>
      <c r="J192" s="17"/>
      <c r="K192" s="19"/>
    </row>
    <row r="193" spans="1:14" ht="50" x14ac:dyDescent="0.25">
      <c r="A193" s="65" t="s">
        <v>18</v>
      </c>
      <c r="B193" s="66" t="s">
        <v>19</v>
      </c>
      <c r="C193" s="67" t="s">
        <v>11</v>
      </c>
      <c r="D193" s="68" t="s">
        <v>7</v>
      </c>
      <c r="E193" s="69" t="s">
        <v>1</v>
      </c>
      <c r="F193" s="70" t="s">
        <v>2</v>
      </c>
      <c r="G193" s="71" t="s">
        <v>9</v>
      </c>
      <c r="H193" s="72" t="s">
        <v>10</v>
      </c>
      <c r="I193" s="73" t="s">
        <v>3</v>
      </c>
      <c r="J193" s="74" t="s">
        <v>12</v>
      </c>
      <c r="K193" s="75" t="s">
        <v>4</v>
      </c>
      <c r="L193" s="76" t="s">
        <v>225</v>
      </c>
      <c r="M193" s="77" t="s">
        <v>5</v>
      </c>
      <c r="N193" s="78">
        <f>SUM(K194:K222)</f>
        <v>12</v>
      </c>
    </row>
    <row r="194" spans="1:14" x14ac:dyDescent="0.25">
      <c r="A194" s="17" t="s">
        <v>226</v>
      </c>
      <c r="B194" s="16" t="s">
        <v>40</v>
      </c>
      <c r="C194" s="17"/>
      <c r="D194" s="16" t="s">
        <v>41</v>
      </c>
      <c r="E194" s="16" t="s">
        <v>41</v>
      </c>
      <c r="F194" s="16" t="s">
        <v>41</v>
      </c>
      <c r="G194" s="16" t="s">
        <v>41</v>
      </c>
      <c r="H194" s="16" t="s">
        <v>41</v>
      </c>
      <c r="I194" s="16" t="s">
        <v>41</v>
      </c>
      <c r="J194" s="16" t="s">
        <v>41</v>
      </c>
      <c r="K194" s="16" t="s">
        <v>41</v>
      </c>
    </row>
    <row r="195" spans="1:14" x14ac:dyDescent="0.25">
      <c r="A195" s="17" t="s">
        <v>41</v>
      </c>
      <c r="B195" s="16" t="s">
        <v>41</v>
      </c>
      <c r="C195" s="17" t="s">
        <v>41</v>
      </c>
      <c r="D195" s="17" t="s">
        <v>42</v>
      </c>
      <c r="E195" s="16" t="s">
        <v>43</v>
      </c>
      <c r="F195" s="17" t="s">
        <v>41</v>
      </c>
      <c r="G195" s="16" t="s">
        <v>45</v>
      </c>
      <c r="H195" s="16" t="s">
        <v>44</v>
      </c>
      <c r="I195" s="17">
        <v>1</v>
      </c>
      <c r="J195" s="17"/>
      <c r="K195" s="19">
        <v>0.3</v>
      </c>
    </row>
    <row r="196" spans="1:14" x14ac:dyDescent="0.25">
      <c r="A196" s="17" t="s">
        <v>41</v>
      </c>
      <c r="B196" s="16" t="s">
        <v>41</v>
      </c>
      <c r="C196" s="17" t="s">
        <v>41</v>
      </c>
      <c r="D196" s="17" t="s">
        <v>42</v>
      </c>
      <c r="E196" s="16" t="s">
        <v>46</v>
      </c>
      <c r="F196" s="17" t="s">
        <v>41</v>
      </c>
      <c r="G196" s="16" t="s">
        <v>47</v>
      </c>
      <c r="H196" s="16" t="s">
        <v>44</v>
      </c>
      <c r="I196" s="17">
        <v>1</v>
      </c>
      <c r="J196" s="17"/>
      <c r="K196" s="19">
        <v>0.3</v>
      </c>
    </row>
    <row r="197" spans="1:14" x14ac:dyDescent="0.25">
      <c r="A197" s="17" t="s">
        <v>41</v>
      </c>
      <c r="B197" s="16" t="s">
        <v>41</v>
      </c>
      <c r="C197" s="17" t="s">
        <v>41</v>
      </c>
      <c r="D197" s="17" t="s">
        <v>42</v>
      </c>
      <c r="E197" s="16" t="s">
        <v>48</v>
      </c>
      <c r="F197" s="17" t="s">
        <v>41</v>
      </c>
      <c r="G197" s="16" t="s">
        <v>49</v>
      </c>
      <c r="H197" s="16" t="s">
        <v>44</v>
      </c>
      <c r="I197" s="17">
        <v>1</v>
      </c>
      <c r="J197" s="17"/>
      <c r="K197" s="19">
        <v>0.3</v>
      </c>
    </row>
    <row r="198" spans="1:14" x14ac:dyDescent="0.25">
      <c r="A198" s="17" t="s">
        <v>41</v>
      </c>
      <c r="B198" s="16" t="s">
        <v>41</v>
      </c>
      <c r="C198" s="17" t="s">
        <v>41</v>
      </c>
      <c r="D198" s="17" t="s">
        <v>42</v>
      </c>
      <c r="E198" s="16" t="s">
        <v>50</v>
      </c>
      <c r="F198" s="17" t="s">
        <v>41</v>
      </c>
      <c r="G198" s="16" t="s">
        <v>47</v>
      </c>
      <c r="H198" s="16" t="s">
        <v>44</v>
      </c>
      <c r="I198" s="17">
        <v>1</v>
      </c>
      <c r="J198" s="17"/>
      <c r="K198" s="19">
        <v>0.3</v>
      </c>
    </row>
    <row r="199" spans="1:14" x14ac:dyDescent="0.25">
      <c r="A199" s="17" t="s">
        <v>41</v>
      </c>
      <c r="B199" s="16" t="s">
        <v>41</v>
      </c>
      <c r="C199" s="17" t="s">
        <v>41</v>
      </c>
      <c r="D199" s="17" t="s">
        <v>42</v>
      </c>
      <c r="E199" s="16" t="s">
        <v>58</v>
      </c>
      <c r="F199" s="17" t="s">
        <v>41</v>
      </c>
      <c r="G199" s="16" t="s">
        <v>59</v>
      </c>
      <c r="H199" s="16" t="s">
        <v>41</v>
      </c>
      <c r="I199" s="17">
        <v>1</v>
      </c>
      <c r="J199" s="17"/>
      <c r="K199" s="19">
        <v>0.3</v>
      </c>
    </row>
    <row r="200" spans="1:14" x14ac:dyDescent="0.25">
      <c r="A200" s="17" t="s">
        <v>41</v>
      </c>
      <c r="B200" s="16" t="s">
        <v>41</v>
      </c>
      <c r="C200" s="17" t="s">
        <v>41</v>
      </c>
      <c r="D200" s="17" t="s">
        <v>60</v>
      </c>
      <c r="E200" s="16" t="s">
        <v>61</v>
      </c>
      <c r="F200" s="17" t="s">
        <v>41</v>
      </c>
      <c r="G200" s="16" t="s">
        <v>41</v>
      </c>
      <c r="H200" s="16" t="s">
        <v>41</v>
      </c>
      <c r="I200" s="17">
        <v>1</v>
      </c>
      <c r="J200" s="17"/>
      <c r="K200" s="19">
        <v>0.5</v>
      </c>
    </row>
    <row r="201" spans="1:14" x14ac:dyDescent="0.25">
      <c r="A201" s="17" t="s">
        <v>41</v>
      </c>
      <c r="B201" s="16" t="s">
        <v>41</v>
      </c>
      <c r="C201" s="17" t="s">
        <v>41</v>
      </c>
      <c r="D201" s="17" t="s">
        <v>41</v>
      </c>
      <c r="E201" s="16" t="s">
        <v>41</v>
      </c>
      <c r="F201" s="17">
        <v>0</v>
      </c>
      <c r="G201" s="16" t="s">
        <v>62</v>
      </c>
      <c r="H201" s="16" t="s">
        <v>41</v>
      </c>
      <c r="I201" s="17"/>
      <c r="J201" s="17"/>
      <c r="K201" s="19"/>
    </row>
    <row r="202" spans="1:14" x14ac:dyDescent="0.25">
      <c r="A202" s="17" t="s">
        <v>41</v>
      </c>
      <c r="B202" s="16" t="s">
        <v>41</v>
      </c>
      <c r="C202" s="17" t="s">
        <v>41</v>
      </c>
      <c r="D202" s="17" t="s">
        <v>41</v>
      </c>
      <c r="E202" s="16" t="s">
        <v>41</v>
      </c>
      <c r="F202" s="17">
        <v>1</v>
      </c>
      <c r="G202" s="16" t="s">
        <v>63</v>
      </c>
      <c r="H202" s="16" t="s">
        <v>41</v>
      </c>
      <c r="I202" s="17"/>
      <c r="J202" s="17"/>
      <c r="K202" s="19"/>
    </row>
    <row r="203" spans="1:14" x14ac:dyDescent="0.25">
      <c r="A203" s="17" t="s">
        <v>41</v>
      </c>
      <c r="B203" s="16" t="s">
        <v>41</v>
      </c>
      <c r="C203" s="17" t="s">
        <v>41</v>
      </c>
      <c r="D203" s="17" t="s">
        <v>41</v>
      </c>
      <c r="E203" s="16" t="s">
        <v>41</v>
      </c>
      <c r="F203" s="17">
        <v>2</v>
      </c>
      <c r="G203" s="16" t="s">
        <v>64</v>
      </c>
      <c r="H203" s="16" t="s">
        <v>41</v>
      </c>
      <c r="I203" s="17"/>
      <c r="J203" s="17"/>
      <c r="K203" s="19"/>
    </row>
    <row r="204" spans="1:14" x14ac:dyDescent="0.25">
      <c r="A204" s="17" t="s">
        <v>41</v>
      </c>
      <c r="B204" s="16" t="s">
        <v>41</v>
      </c>
      <c r="C204" s="17" t="s">
        <v>41</v>
      </c>
      <c r="D204" s="17" t="s">
        <v>41</v>
      </c>
      <c r="E204" s="16" t="s">
        <v>41</v>
      </c>
      <c r="F204" s="17">
        <v>3</v>
      </c>
      <c r="G204" s="16" t="s">
        <v>200</v>
      </c>
      <c r="H204" s="16" t="s">
        <v>41</v>
      </c>
      <c r="I204" s="17"/>
      <c r="J204" s="17"/>
      <c r="K204" s="19"/>
    </row>
    <row r="205" spans="1:14" x14ac:dyDescent="0.25">
      <c r="A205" s="17" t="s">
        <v>227</v>
      </c>
      <c r="B205" s="16" t="s">
        <v>67</v>
      </c>
      <c r="C205" s="17"/>
      <c r="D205" s="16" t="s">
        <v>41</v>
      </c>
      <c r="E205" s="16" t="s">
        <v>41</v>
      </c>
      <c r="F205" s="16" t="s">
        <v>41</v>
      </c>
      <c r="G205" s="16" t="s">
        <v>41</v>
      </c>
      <c r="H205" s="16" t="s">
        <v>41</v>
      </c>
      <c r="I205" s="16" t="s">
        <v>41</v>
      </c>
      <c r="J205" s="16" t="s">
        <v>41</v>
      </c>
      <c r="K205" s="16" t="s">
        <v>41</v>
      </c>
    </row>
    <row r="206" spans="1:14" x14ac:dyDescent="0.25">
      <c r="A206" s="17" t="s">
        <v>41</v>
      </c>
      <c r="B206" s="16" t="s">
        <v>41</v>
      </c>
      <c r="C206" s="17" t="s">
        <v>41</v>
      </c>
      <c r="D206" s="17" t="s">
        <v>42</v>
      </c>
      <c r="E206" s="16" t="s">
        <v>228</v>
      </c>
      <c r="F206" s="17" t="s">
        <v>41</v>
      </c>
      <c r="G206" s="16" t="s">
        <v>230</v>
      </c>
      <c r="H206" s="16" t="s">
        <v>229</v>
      </c>
      <c r="I206" s="17">
        <v>2</v>
      </c>
      <c r="J206" s="17"/>
      <c r="K206" s="19">
        <v>0.75</v>
      </c>
    </row>
    <row r="207" spans="1:14" x14ac:dyDescent="0.25">
      <c r="A207" s="17" t="s">
        <v>41</v>
      </c>
      <c r="B207" s="16" t="s">
        <v>41</v>
      </c>
      <c r="C207" s="17" t="s">
        <v>41</v>
      </c>
      <c r="D207" s="17" t="s">
        <v>42</v>
      </c>
      <c r="E207" s="16" t="s">
        <v>231</v>
      </c>
      <c r="F207" s="17" t="s">
        <v>41</v>
      </c>
      <c r="G207" s="16" t="s">
        <v>232</v>
      </c>
      <c r="H207" s="16" t="s">
        <v>229</v>
      </c>
      <c r="I207" s="17">
        <v>2</v>
      </c>
      <c r="J207" s="17"/>
      <c r="K207" s="19">
        <v>0.75</v>
      </c>
    </row>
    <row r="208" spans="1:14" x14ac:dyDescent="0.25">
      <c r="A208" s="17" t="s">
        <v>41</v>
      </c>
      <c r="B208" s="16" t="s">
        <v>41</v>
      </c>
      <c r="C208" s="17" t="s">
        <v>41</v>
      </c>
      <c r="D208" s="17" t="s">
        <v>42</v>
      </c>
      <c r="E208" s="16" t="s">
        <v>233</v>
      </c>
      <c r="F208" s="17" t="s">
        <v>41</v>
      </c>
      <c r="G208" s="16" t="s">
        <v>234</v>
      </c>
      <c r="H208" s="16" t="s">
        <v>44</v>
      </c>
      <c r="I208" s="17">
        <v>2</v>
      </c>
      <c r="J208" s="17"/>
      <c r="K208" s="19">
        <v>0.9</v>
      </c>
    </row>
    <row r="209" spans="1:14" x14ac:dyDescent="0.25">
      <c r="A209" s="17" t="s">
        <v>41</v>
      </c>
      <c r="B209" s="16" t="s">
        <v>41</v>
      </c>
      <c r="C209" s="17" t="s">
        <v>41</v>
      </c>
      <c r="D209" s="17" t="s">
        <v>42</v>
      </c>
      <c r="E209" s="16" t="s">
        <v>235</v>
      </c>
      <c r="F209" s="17" t="s">
        <v>41</v>
      </c>
      <c r="G209" s="16" t="s">
        <v>236</v>
      </c>
      <c r="H209" s="16" t="s">
        <v>41</v>
      </c>
      <c r="I209" s="17">
        <v>2</v>
      </c>
      <c r="J209" s="17"/>
      <c r="K209" s="19">
        <v>0.8</v>
      </c>
    </row>
    <row r="210" spans="1:14" x14ac:dyDescent="0.25">
      <c r="A210" s="17" t="s">
        <v>41</v>
      </c>
      <c r="B210" s="16" t="s">
        <v>41</v>
      </c>
      <c r="C210" s="17" t="s">
        <v>41</v>
      </c>
      <c r="D210" s="17" t="s">
        <v>42</v>
      </c>
      <c r="E210" s="16" t="s">
        <v>237</v>
      </c>
      <c r="F210" s="17" t="s">
        <v>41</v>
      </c>
      <c r="G210" s="16" t="s">
        <v>72</v>
      </c>
      <c r="H210" s="16" t="s">
        <v>44</v>
      </c>
      <c r="I210" s="17">
        <v>2</v>
      </c>
      <c r="J210" s="17"/>
      <c r="K210" s="19">
        <v>0.8</v>
      </c>
    </row>
    <row r="211" spans="1:14" x14ac:dyDescent="0.25">
      <c r="A211" s="17" t="s">
        <v>238</v>
      </c>
      <c r="B211" s="16" t="s">
        <v>93</v>
      </c>
      <c r="C211" s="17"/>
      <c r="D211" s="16" t="s">
        <v>41</v>
      </c>
      <c r="E211" s="16" t="s">
        <v>41</v>
      </c>
      <c r="F211" s="16" t="s">
        <v>41</v>
      </c>
      <c r="G211" s="16" t="s">
        <v>41</v>
      </c>
      <c r="H211" s="16" t="s">
        <v>41</v>
      </c>
      <c r="I211" s="16" t="s">
        <v>41</v>
      </c>
      <c r="J211" s="16" t="s">
        <v>41</v>
      </c>
      <c r="K211" s="16" t="s">
        <v>41</v>
      </c>
    </row>
    <row r="212" spans="1:14" x14ac:dyDescent="0.25">
      <c r="A212" s="17" t="s">
        <v>41</v>
      </c>
      <c r="B212" s="16" t="s">
        <v>41</v>
      </c>
      <c r="C212" s="17" t="s">
        <v>41</v>
      </c>
      <c r="D212" s="17" t="s">
        <v>42</v>
      </c>
      <c r="E212" s="16" t="s">
        <v>239</v>
      </c>
      <c r="F212" s="17" t="s">
        <v>41</v>
      </c>
      <c r="G212" s="16" t="s">
        <v>240</v>
      </c>
      <c r="H212" s="16" t="s">
        <v>229</v>
      </c>
      <c r="I212" s="17">
        <v>5</v>
      </c>
      <c r="J212" s="17"/>
      <c r="K212" s="19">
        <v>1</v>
      </c>
    </row>
    <row r="213" spans="1:14" x14ac:dyDescent="0.25">
      <c r="A213" s="17" t="s">
        <v>41</v>
      </c>
      <c r="B213" s="16" t="s">
        <v>41</v>
      </c>
      <c r="C213" s="17" t="s">
        <v>41</v>
      </c>
      <c r="D213" s="17" t="s">
        <v>42</v>
      </c>
      <c r="E213" s="16" t="s">
        <v>241</v>
      </c>
      <c r="F213" s="17" t="s">
        <v>41</v>
      </c>
      <c r="G213" s="16" t="s">
        <v>240</v>
      </c>
      <c r="H213" s="16" t="s">
        <v>229</v>
      </c>
      <c r="I213" s="17">
        <v>5</v>
      </c>
      <c r="J213" s="17"/>
      <c r="K213" s="19">
        <v>1</v>
      </c>
    </row>
    <row r="214" spans="1:14" x14ac:dyDescent="0.25">
      <c r="A214" s="17" t="s">
        <v>41</v>
      </c>
      <c r="B214" s="16" t="s">
        <v>41</v>
      </c>
      <c r="C214" s="17" t="s">
        <v>41</v>
      </c>
      <c r="D214" s="17" t="s">
        <v>42</v>
      </c>
      <c r="E214" s="16" t="s">
        <v>242</v>
      </c>
      <c r="F214" s="17" t="s">
        <v>41</v>
      </c>
      <c r="G214" s="16" t="s">
        <v>243</v>
      </c>
      <c r="H214" s="16" t="s">
        <v>44</v>
      </c>
      <c r="I214" s="17">
        <v>6</v>
      </c>
      <c r="J214" s="17"/>
      <c r="K214" s="19">
        <v>1.5</v>
      </c>
    </row>
    <row r="215" spans="1:14" x14ac:dyDescent="0.25">
      <c r="A215" s="17" t="s">
        <v>41</v>
      </c>
      <c r="B215" s="16" t="s">
        <v>41</v>
      </c>
      <c r="C215" s="17" t="s">
        <v>41</v>
      </c>
      <c r="D215" s="17" t="s">
        <v>42</v>
      </c>
      <c r="E215" s="16" t="s">
        <v>244</v>
      </c>
      <c r="F215" s="17" t="s">
        <v>41</v>
      </c>
      <c r="G215" s="16" t="s">
        <v>245</v>
      </c>
      <c r="H215" s="16" t="s">
        <v>44</v>
      </c>
      <c r="I215" s="17">
        <v>5</v>
      </c>
      <c r="J215" s="17"/>
      <c r="K215" s="19">
        <v>1.5</v>
      </c>
    </row>
    <row r="216" spans="1:14" x14ac:dyDescent="0.25">
      <c r="A216" s="17" t="s">
        <v>41</v>
      </c>
      <c r="B216" s="16" t="s">
        <v>41</v>
      </c>
      <c r="C216" s="17" t="s">
        <v>41</v>
      </c>
      <c r="D216" s="17" t="s">
        <v>60</v>
      </c>
      <c r="E216" s="16" t="s">
        <v>117</v>
      </c>
      <c r="F216" s="17" t="s">
        <v>41</v>
      </c>
      <c r="G216" s="16" t="s">
        <v>41</v>
      </c>
      <c r="H216" s="16" t="s">
        <v>41</v>
      </c>
      <c r="I216" s="17">
        <v>4</v>
      </c>
      <c r="J216" s="17"/>
      <c r="K216" s="19">
        <v>1</v>
      </c>
    </row>
    <row r="217" spans="1:14" x14ac:dyDescent="0.25">
      <c r="A217" s="17" t="s">
        <v>41</v>
      </c>
      <c r="B217" s="16" t="s">
        <v>41</v>
      </c>
      <c r="C217" s="17" t="s">
        <v>41</v>
      </c>
      <c r="D217" s="17" t="s">
        <v>41</v>
      </c>
      <c r="E217" s="16" t="s">
        <v>41</v>
      </c>
      <c r="F217" s="17">
        <v>0</v>
      </c>
      <c r="G217" s="16" t="s">
        <v>118</v>
      </c>
      <c r="H217" s="16" t="s">
        <v>41</v>
      </c>
      <c r="I217" s="17"/>
      <c r="J217" s="17"/>
      <c r="K217" s="19"/>
    </row>
    <row r="218" spans="1:14" x14ac:dyDescent="0.25">
      <c r="A218" s="17" t="s">
        <v>41</v>
      </c>
      <c r="B218" s="16" t="s">
        <v>41</v>
      </c>
      <c r="C218" s="17" t="s">
        <v>41</v>
      </c>
      <c r="D218" s="17" t="s">
        <v>41</v>
      </c>
      <c r="E218" s="16" t="s">
        <v>41</v>
      </c>
      <c r="F218" s="17">
        <v>1</v>
      </c>
      <c r="G218" s="16" t="s">
        <v>119</v>
      </c>
      <c r="H218" s="16" t="s">
        <v>41</v>
      </c>
      <c r="I218" s="17"/>
      <c r="J218" s="17"/>
      <c r="K218" s="19"/>
    </row>
    <row r="219" spans="1:14" x14ac:dyDescent="0.25">
      <c r="A219" s="17" t="s">
        <v>41</v>
      </c>
      <c r="B219" s="16" t="s">
        <v>41</v>
      </c>
      <c r="C219" s="17" t="s">
        <v>41</v>
      </c>
      <c r="D219" s="17" t="s">
        <v>41</v>
      </c>
      <c r="E219" s="16" t="s">
        <v>41</v>
      </c>
      <c r="F219" s="17">
        <v>2</v>
      </c>
      <c r="G219" s="16" t="s">
        <v>120</v>
      </c>
      <c r="H219" s="16" t="s">
        <v>41</v>
      </c>
      <c r="I219" s="17"/>
      <c r="J219" s="17"/>
      <c r="K219" s="19"/>
    </row>
    <row r="220" spans="1:14" x14ac:dyDescent="0.25">
      <c r="A220" s="17" t="s">
        <v>41</v>
      </c>
      <c r="B220" s="16" t="s">
        <v>41</v>
      </c>
      <c r="C220" s="17" t="s">
        <v>41</v>
      </c>
      <c r="D220" s="17" t="s">
        <v>41</v>
      </c>
      <c r="E220" s="16" t="s">
        <v>41</v>
      </c>
      <c r="F220" s="17">
        <v>3</v>
      </c>
      <c r="G220" s="16" t="s">
        <v>121</v>
      </c>
      <c r="H220" s="16" t="s">
        <v>41</v>
      </c>
      <c r="I220" s="17"/>
      <c r="J220" s="17"/>
      <c r="K220" s="19"/>
    </row>
    <row r="221" spans="1:14" x14ac:dyDescent="0.25">
      <c r="A221" s="17" t="s">
        <v>41</v>
      </c>
      <c r="B221" s="16" t="s">
        <v>41</v>
      </c>
      <c r="C221" s="17" t="s">
        <v>41</v>
      </c>
      <c r="D221" s="17" t="s">
        <v>41</v>
      </c>
      <c r="E221" s="16" t="s">
        <v>41</v>
      </c>
      <c r="F221" s="17" t="s">
        <v>41</v>
      </c>
      <c r="G221" s="16" t="s">
        <v>41</v>
      </c>
      <c r="H221" s="16" t="s">
        <v>41</v>
      </c>
      <c r="I221" s="17"/>
      <c r="J221" s="17"/>
      <c r="K221" s="19"/>
    </row>
    <row r="222" spans="1:14" x14ac:dyDescent="0.25">
      <c r="A222" s="17" t="s">
        <v>41</v>
      </c>
      <c r="B222" s="16" t="s">
        <v>41</v>
      </c>
      <c r="C222" s="17" t="s">
        <v>41</v>
      </c>
      <c r="D222" s="17" t="s">
        <v>41</v>
      </c>
      <c r="E222" s="16" t="s">
        <v>41</v>
      </c>
      <c r="F222" s="17" t="s">
        <v>41</v>
      </c>
      <c r="G222" s="16" t="s">
        <v>41</v>
      </c>
      <c r="H222" s="16" t="s">
        <v>41</v>
      </c>
      <c r="I222" s="17"/>
      <c r="J222" s="17"/>
      <c r="K222" s="19"/>
    </row>
    <row r="223" spans="1:14" ht="50" x14ac:dyDescent="0.25">
      <c r="A223" s="79" t="s">
        <v>18</v>
      </c>
      <c r="B223" s="80" t="s">
        <v>19</v>
      </c>
      <c r="C223" s="81" t="s">
        <v>11</v>
      </c>
      <c r="D223" s="82" t="s">
        <v>7</v>
      </c>
      <c r="E223" s="83" t="s">
        <v>1</v>
      </c>
      <c r="F223" s="84" t="s">
        <v>2</v>
      </c>
      <c r="G223" s="85" t="s">
        <v>9</v>
      </c>
      <c r="H223" s="86" t="s">
        <v>10</v>
      </c>
      <c r="I223" s="87" t="s">
        <v>3</v>
      </c>
      <c r="J223" s="88" t="s">
        <v>12</v>
      </c>
      <c r="K223" s="89" t="s">
        <v>4</v>
      </c>
      <c r="L223" s="90" t="s">
        <v>246</v>
      </c>
      <c r="M223" s="91" t="s">
        <v>5</v>
      </c>
      <c r="N223" s="92">
        <f>SUM(K224:K262)</f>
        <v>18</v>
      </c>
    </row>
    <row r="224" spans="1:14" x14ac:dyDescent="0.25">
      <c r="A224" s="17" t="s">
        <v>247</v>
      </c>
      <c r="B224" s="16" t="s">
        <v>40</v>
      </c>
      <c r="C224" s="17"/>
      <c r="D224" s="16" t="s">
        <v>41</v>
      </c>
      <c r="E224" s="16" t="s">
        <v>41</v>
      </c>
      <c r="F224" s="16" t="s">
        <v>41</v>
      </c>
      <c r="G224" s="16" t="s">
        <v>41</v>
      </c>
      <c r="H224" s="16" t="s">
        <v>41</v>
      </c>
      <c r="I224" s="16" t="s">
        <v>41</v>
      </c>
      <c r="J224" s="16" t="s">
        <v>41</v>
      </c>
      <c r="K224" s="16" t="s">
        <v>41</v>
      </c>
    </row>
    <row r="225" spans="1:11" x14ac:dyDescent="0.25">
      <c r="A225" s="17" t="s">
        <v>41</v>
      </c>
      <c r="B225" s="16" t="s">
        <v>41</v>
      </c>
      <c r="C225" s="17" t="s">
        <v>41</v>
      </c>
      <c r="D225" s="17" t="s">
        <v>42</v>
      </c>
      <c r="E225" s="16" t="s">
        <v>43</v>
      </c>
      <c r="F225" s="17" t="s">
        <v>41</v>
      </c>
      <c r="G225" s="16" t="s">
        <v>45</v>
      </c>
      <c r="H225" s="16" t="s">
        <v>44</v>
      </c>
      <c r="I225" s="17">
        <v>1</v>
      </c>
      <c r="J225" s="17"/>
      <c r="K225" s="19">
        <v>0.5</v>
      </c>
    </row>
    <row r="226" spans="1:11" x14ac:dyDescent="0.25">
      <c r="A226" s="17" t="s">
        <v>41</v>
      </c>
      <c r="B226" s="16" t="s">
        <v>41</v>
      </c>
      <c r="C226" s="17" t="s">
        <v>41</v>
      </c>
      <c r="D226" s="17" t="s">
        <v>42</v>
      </c>
      <c r="E226" s="16" t="s">
        <v>46</v>
      </c>
      <c r="F226" s="17" t="s">
        <v>41</v>
      </c>
      <c r="G226" s="16" t="s">
        <v>47</v>
      </c>
      <c r="H226" s="16" t="s">
        <v>44</v>
      </c>
      <c r="I226" s="17">
        <v>1</v>
      </c>
      <c r="J226" s="17"/>
      <c r="K226" s="19">
        <v>0.5</v>
      </c>
    </row>
    <row r="227" spans="1:11" x14ac:dyDescent="0.25">
      <c r="A227" s="17" t="s">
        <v>41</v>
      </c>
      <c r="B227" s="16" t="s">
        <v>41</v>
      </c>
      <c r="C227" s="17" t="s">
        <v>41</v>
      </c>
      <c r="D227" s="17" t="s">
        <v>42</v>
      </c>
      <c r="E227" s="16" t="s">
        <v>48</v>
      </c>
      <c r="F227" s="17" t="s">
        <v>41</v>
      </c>
      <c r="G227" s="16" t="s">
        <v>49</v>
      </c>
      <c r="H227" s="16" t="s">
        <v>44</v>
      </c>
      <c r="I227" s="17">
        <v>1</v>
      </c>
      <c r="J227" s="17"/>
      <c r="K227" s="19">
        <v>0.5</v>
      </c>
    </row>
    <row r="228" spans="1:11" x14ac:dyDescent="0.25">
      <c r="A228" s="17" t="s">
        <v>41</v>
      </c>
      <c r="B228" s="16" t="s">
        <v>41</v>
      </c>
      <c r="C228" s="17" t="s">
        <v>41</v>
      </c>
      <c r="D228" s="17" t="s">
        <v>42</v>
      </c>
      <c r="E228" s="16" t="s">
        <v>50</v>
      </c>
      <c r="F228" s="17" t="s">
        <v>41</v>
      </c>
      <c r="G228" s="16" t="s">
        <v>47</v>
      </c>
      <c r="H228" s="16" t="s">
        <v>44</v>
      </c>
      <c r="I228" s="17">
        <v>1</v>
      </c>
      <c r="J228" s="17"/>
      <c r="K228" s="19">
        <v>0.5</v>
      </c>
    </row>
    <row r="229" spans="1:11" x14ac:dyDescent="0.25">
      <c r="A229" s="17" t="s">
        <v>41</v>
      </c>
      <c r="B229" s="16" t="s">
        <v>41</v>
      </c>
      <c r="C229" s="17" t="s">
        <v>41</v>
      </c>
      <c r="D229" s="17" t="s">
        <v>42</v>
      </c>
      <c r="E229" s="16" t="s">
        <v>248</v>
      </c>
      <c r="F229" s="17" t="s">
        <v>41</v>
      </c>
      <c r="G229" s="16" t="s">
        <v>249</v>
      </c>
      <c r="H229" s="16" t="s">
        <v>69</v>
      </c>
      <c r="I229" s="17">
        <v>3</v>
      </c>
      <c r="J229" s="17"/>
      <c r="K229" s="19">
        <v>0.5</v>
      </c>
    </row>
    <row r="230" spans="1:11" x14ac:dyDescent="0.25">
      <c r="A230" s="17" t="s">
        <v>41</v>
      </c>
      <c r="B230" s="16" t="s">
        <v>41</v>
      </c>
      <c r="C230" s="17" t="s">
        <v>41</v>
      </c>
      <c r="D230" s="17" t="s">
        <v>42</v>
      </c>
      <c r="E230" s="16" t="s">
        <v>250</v>
      </c>
      <c r="F230" s="17" t="s">
        <v>41</v>
      </c>
      <c r="G230" s="16" t="s">
        <v>249</v>
      </c>
      <c r="H230" s="16" t="s">
        <v>69</v>
      </c>
      <c r="I230" s="17">
        <v>3</v>
      </c>
      <c r="J230" s="17"/>
      <c r="K230" s="19">
        <v>0.5</v>
      </c>
    </row>
    <row r="231" spans="1:11" x14ac:dyDescent="0.25">
      <c r="A231" s="17" t="s">
        <v>41</v>
      </c>
      <c r="B231" s="16" t="s">
        <v>41</v>
      </c>
      <c r="C231" s="17" t="s">
        <v>41</v>
      </c>
      <c r="D231" s="17" t="s">
        <v>42</v>
      </c>
      <c r="E231" s="16" t="s">
        <v>251</v>
      </c>
      <c r="F231" s="17" t="s">
        <v>41</v>
      </c>
      <c r="G231" s="16" t="s">
        <v>72</v>
      </c>
      <c r="H231" s="16" t="s">
        <v>44</v>
      </c>
      <c r="I231" s="17">
        <v>3</v>
      </c>
      <c r="J231" s="17"/>
      <c r="K231" s="19">
        <v>0.5</v>
      </c>
    </row>
    <row r="232" spans="1:11" x14ac:dyDescent="0.25">
      <c r="A232" s="17" t="s">
        <v>41</v>
      </c>
      <c r="B232" s="16" t="s">
        <v>41</v>
      </c>
      <c r="C232" s="17" t="s">
        <v>41</v>
      </c>
      <c r="D232" s="17" t="s">
        <v>42</v>
      </c>
      <c r="E232" s="16" t="s">
        <v>58</v>
      </c>
      <c r="F232" s="17" t="s">
        <v>41</v>
      </c>
      <c r="G232" s="16" t="s">
        <v>59</v>
      </c>
      <c r="H232" s="16" t="s">
        <v>41</v>
      </c>
      <c r="I232" s="17">
        <v>1</v>
      </c>
      <c r="J232" s="17"/>
      <c r="K232" s="19">
        <v>0.5</v>
      </c>
    </row>
    <row r="233" spans="1:11" x14ac:dyDescent="0.25">
      <c r="A233" s="17" t="s">
        <v>41</v>
      </c>
      <c r="B233" s="16" t="s">
        <v>41</v>
      </c>
      <c r="C233" s="17" t="s">
        <v>41</v>
      </c>
      <c r="D233" s="17" t="s">
        <v>60</v>
      </c>
      <c r="E233" s="16" t="s">
        <v>61</v>
      </c>
      <c r="F233" s="17" t="s">
        <v>41</v>
      </c>
      <c r="G233" s="16" t="s">
        <v>41</v>
      </c>
      <c r="H233" s="16" t="s">
        <v>41</v>
      </c>
      <c r="I233" s="17">
        <v>1</v>
      </c>
      <c r="J233" s="17"/>
      <c r="K233" s="19">
        <v>0.5</v>
      </c>
    </row>
    <row r="234" spans="1:11" x14ac:dyDescent="0.25">
      <c r="A234" s="17" t="s">
        <v>41</v>
      </c>
      <c r="B234" s="16" t="s">
        <v>41</v>
      </c>
      <c r="C234" s="17" t="s">
        <v>41</v>
      </c>
      <c r="D234" s="17" t="s">
        <v>41</v>
      </c>
      <c r="E234" s="16" t="s">
        <v>41</v>
      </c>
      <c r="F234" s="17">
        <v>0</v>
      </c>
      <c r="G234" s="16" t="s">
        <v>62</v>
      </c>
      <c r="H234" s="16" t="s">
        <v>41</v>
      </c>
      <c r="I234" s="17"/>
      <c r="J234" s="17"/>
      <c r="K234" s="19"/>
    </row>
    <row r="235" spans="1:11" x14ac:dyDescent="0.25">
      <c r="A235" s="17" t="s">
        <v>41</v>
      </c>
      <c r="B235" s="16" t="s">
        <v>41</v>
      </c>
      <c r="C235" s="17" t="s">
        <v>41</v>
      </c>
      <c r="D235" s="17" t="s">
        <v>41</v>
      </c>
      <c r="E235" s="16" t="s">
        <v>41</v>
      </c>
      <c r="F235" s="17">
        <v>1</v>
      </c>
      <c r="G235" s="16" t="s">
        <v>63</v>
      </c>
      <c r="H235" s="16" t="s">
        <v>41</v>
      </c>
      <c r="I235" s="17"/>
      <c r="J235" s="17"/>
      <c r="K235" s="19"/>
    </row>
    <row r="236" spans="1:11" x14ac:dyDescent="0.25">
      <c r="A236" s="17" t="s">
        <v>41</v>
      </c>
      <c r="B236" s="16" t="s">
        <v>41</v>
      </c>
      <c r="C236" s="17" t="s">
        <v>41</v>
      </c>
      <c r="D236" s="17" t="s">
        <v>41</v>
      </c>
      <c r="E236" s="16" t="s">
        <v>41</v>
      </c>
      <c r="F236" s="17">
        <v>2</v>
      </c>
      <c r="G236" s="16" t="s">
        <v>64</v>
      </c>
      <c r="H236" s="16" t="s">
        <v>41</v>
      </c>
      <c r="I236" s="17"/>
      <c r="J236" s="17"/>
      <c r="K236" s="19"/>
    </row>
    <row r="237" spans="1:11" x14ac:dyDescent="0.25">
      <c r="A237" s="17" t="s">
        <v>41</v>
      </c>
      <c r="B237" s="16" t="s">
        <v>41</v>
      </c>
      <c r="C237" s="17" t="s">
        <v>41</v>
      </c>
      <c r="D237" s="17" t="s">
        <v>41</v>
      </c>
      <c r="E237" s="16" t="s">
        <v>41</v>
      </c>
      <c r="F237" s="17">
        <v>3</v>
      </c>
      <c r="G237" s="16" t="s">
        <v>200</v>
      </c>
      <c r="H237" s="16" t="s">
        <v>41</v>
      </c>
      <c r="I237" s="17"/>
      <c r="J237" s="17"/>
      <c r="K237" s="19"/>
    </row>
    <row r="238" spans="1:11" x14ac:dyDescent="0.25">
      <c r="A238" s="17" t="s">
        <v>252</v>
      </c>
      <c r="B238" s="16" t="s">
        <v>67</v>
      </c>
      <c r="C238" s="17"/>
      <c r="D238" s="16" t="s">
        <v>41</v>
      </c>
      <c r="E238" s="16" t="s">
        <v>41</v>
      </c>
      <c r="F238" s="16" t="s">
        <v>41</v>
      </c>
      <c r="G238" s="16" t="s">
        <v>41</v>
      </c>
      <c r="H238" s="16" t="s">
        <v>41</v>
      </c>
      <c r="I238" s="16" t="s">
        <v>41</v>
      </c>
      <c r="J238" s="16" t="s">
        <v>41</v>
      </c>
      <c r="K238" s="16" t="s">
        <v>41</v>
      </c>
    </row>
    <row r="239" spans="1:11" x14ac:dyDescent="0.25">
      <c r="A239" s="17" t="s">
        <v>41</v>
      </c>
      <c r="B239" s="16" t="s">
        <v>41</v>
      </c>
      <c r="C239" s="17" t="s">
        <v>41</v>
      </c>
      <c r="D239" s="17" t="s">
        <v>42</v>
      </c>
      <c r="E239" s="16" t="s">
        <v>253</v>
      </c>
      <c r="F239" s="17" t="s">
        <v>41</v>
      </c>
      <c r="G239" s="16" t="s">
        <v>255</v>
      </c>
      <c r="H239" s="16" t="s">
        <v>254</v>
      </c>
      <c r="I239" s="17">
        <v>6</v>
      </c>
      <c r="J239" s="17"/>
      <c r="K239" s="19">
        <v>1.5</v>
      </c>
    </row>
    <row r="240" spans="1:11" x14ac:dyDescent="0.25">
      <c r="A240" s="17" t="s">
        <v>41</v>
      </c>
      <c r="B240" s="16" t="s">
        <v>41</v>
      </c>
      <c r="C240" s="17" t="s">
        <v>41</v>
      </c>
      <c r="D240" s="17" t="s">
        <v>42</v>
      </c>
      <c r="E240" s="16" t="s">
        <v>256</v>
      </c>
      <c r="F240" s="17" t="s">
        <v>41</v>
      </c>
      <c r="G240" s="16" t="s">
        <v>258</v>
      </c>
      <c r="H240" s="16" t="s">
        <v>257</v>
      </c>
      <c r="I240" s="17">
        <v>3</v>
      </c>
      <c r="J240" s="17"/>
      <c r="K240" s="19">
        <v>1.5</v>
      </c>
    </row>
    <row r="241" spans="1:11" x14ac:dyDescent="0.25">
      <c r="A241" s="17" t="s">
        <v>41</v>
      </c>
      <c r="B241" s="16" t="s">
        <v>41</v>
      </c>
      <c r="C241" s="17" t="s">
        <v>41</v>
      </c>
      <c r="D241" s="17" t="s">
        <v>42</v>
      </c>
      <c r="E241" s="16" t="s">
        <v>259</v>
      </c>
      <c r="F241" s="17" t="s">
        <v>41</v>
      </c>
      <c r="G241" s="16" t="s">
        <v>260</v>
      </c>
      <c r="H241" s="16" t="s">
        <v>44</v>
      </c>
      <c r="I241" s="17">
        <v>3</v>
      </c>
      <c r="J241" s="17"/>
      <c r="K241" s="19">
        <v>0.5</v>
      </c>
    </row>
    <row r="242" spans="1:11" x14ac:dyDescent="0.25">
      <c r="A242" s="17" t="s">
        <v>41</v>
      </c>
      <c r="B242" s="16" t="s">
        <v>41</v>
      </c>
      <c r="C242" s="17" t="s">
        <v>41</v>
      </c>
      <c r="D242" s="17" t="s">
        <v>42</v>
      </c>
      <c r="E242" s="16" t="s">
        <v>261</v>
      </c>
      <c r="F242" s="17" t="s">
        <v>41</v>
      </c>
      <c r="G242" s="16" t="s">
        <v>262</v>
      </c>
      <c r="H242" s="16" t="s">
        <v>69</v>
      </c>
      <c r="I242" s="17">
        <v>3</v>
      </c>
      <c r="J242" s="17"/>
      <c r="K242" s="19">
        <v>1.5</v>
      </c>
    </row>
    <row r="243" spans="1:11" x14ac:dyDescent="0.25">
      <c r="A243" s="17" t="s">
        <v>263</v>
      </c>
      <c r="B243" s="16" t="s">
        <v>93</v>
      </c>
      <c r="C243" s="17"/>
      <c r="D243" s="16" t="s">
        <v>41</v>
      </c>
      <c r="E243" s="16" t="s">
        <v>41</v>
      </c>
      <c r="F243" s="16" t="s">
        <v>41</v>
      </c>
      <c r="G243" s="16" t="s">
        <v>41</v>
      </c>
      <c r="H243" s="16" t="s">
        <v>41</v>
      </c>
      <c r="I243" s="16" t="s">
        <v>41</v>
      </c>
      <c r="J243" s="16" t="s">
        <v>41</v>
      </c>
      <c r="K243" s="16" t="s">
        <v>41</v>
      </c>
    </row>
    <row r="244" spans="1:11" x14ac:dyDescent="0.25">
      <c r="A244" s="17" t="s">
        <v>41</v>
      </c>
      <c r="B244" s="16" t="s">
        <v>41</v>
      </c>
      <c r="C244" s="17" t="s">
        <v>41</v>
      </c>
      <c r="D244" s="17" t="s">
        <v>42</v>
      </c>
      <c r="E244" s="16" t="s">
        <v>264</v>
      </c>
      <c r="F244" s="17" t="s">
        <v>41</v>
      </c>
      <c r="G244" s="16" t="s">
        <v>265</v>
      </c>
      <c r="H244" s="16" t="s">
        <v>254</v>
      </c>
      <c r="I244" s="17">
        <v>6</v>
      </c>
      <c r="J244" s="17"/>
      <c r="K244" s="19">
        <v>0.5</v>
      </c>
    </row>
    <row r="245" spans="1:11" x14ac:dyDescent="0.25">
      <c r="A245" s="17" t="s">
        <v>41</v>
      </c>
      <c r="B245" s="16" t="s">
        <v>41</v>
      </c>
      <c r="C245" s="17" t="s">
        <v>41</v>
      </c>
      <c r="D245" s="17" t="s">
        <v>42</v>
      </c>
      <c r="E245" s="16" t="s">
        <v>266</v>
      </c>
      <c r="F245" s="17" t="s">
        <v>41</v>
      </c>
      <c r="G245" s="16" t="s">
        <v>240</v>
      </c>
      <c r="H245" s="16" t="s">
        <v>254</v>
      </c>
      <c r="I245" s="17">
        <v>5</v>
      </c>
      <c r="J245" s="17"/>
      <c r="K245" s="19">
        <v>0.5</v>
      </c>
    </row>
    <row r="246" spans="1:11" x14ac:dyDescent="0.25">
      <c r="A246" s="17" t="s">
        <v>41</v>
      </c>
      <c r="B246" s="16" t="s">
        <v>41</v>
      </c>
      <c r="C246" s="17" t="s">
        <v>41</v>
      </c>
      <c r="D246" s="17" t="s">
        <v>42</v>
      </c>
      <c r="E246" s="16" t="s">
        <v>267</v>
      </c>
      <c r="F246" s="17" t="s">
        <v>41</v>
      </c>
      <c r="G246" s="16" t="s">
        <v>268</v>
      </c>
      <c r="H246" s="16" t="s">
        <v>69</v>
      </c>
      <c r="I246" s="17">
        <v>5</v>
      </c>
      <c r="J246" s="17"/>
      <c r="K246" s="19">
        <v>0.5</v>
      </c>
    </row>
    <row r="247" spans="1:11" x14ac:dyDescent="0.25">
      <c r="A247" s="17" t="s">
        <v>41</v>
      </c>
      <c r="B247" s="16" t="s">
        <v>41</v>
      </c>
      <c r="C247" s="17" t="s">
        <v>41</v>
      </c>
      <c r="D247" s="17" t="s">
        <v>42</v>
      </c>
      <c r="E247" s="16" t="s">
        <v>269</v>
      </c>
      <c r="F247" s="17" t="s">
        <v>41</v>
      </c>
      <c r="G247" s="16" t="s">
        <v>270</v>
      </c>
      <c r="H247" s="16" t="s">
        <v>44</v>
      </c>
      <c r="I247" s="17">
        <v>5</v>
      </c>
      <c r="J247" s="17"/>
      <c r="K247" s="19">
        <v>0.5</v>
      </c>
    </row>
    <row r="248" spans="1:11" x14ac:dyDescent="0.25">
      <c r="A248" s="17" t="s">
        <v>41</v>
      </c>
      <c r="B248" s="16" t="s">
        <v>41</v>
      </c>
      <c r="C248" s="17" t="s">
        <v>41</v>
      </c>
      <c r="D248" s="17" t="s">
        <v>42</v>
      </c>
      <c r="E248" s="16" t="s">
        <v>271</v>
      </c>
      <c r="F248" s="17" t="s">
        <v>41</v>
      </c>
      <c r="G248" s="16" t="s">
        <v>268</v>
      </c>
      <c r="H248" s="16" t="s">
        <v>69</v>
      </c>
      <c r="I248" s="17">
        <v>5</v>
      </c>
      <c r="J248" s="17"/>
      <c r="K248" s="19">
        <v>0.5</v>
      </c>
    </row>
    <row r="249" spans="1:11" x14ac:dyDescent="0.25">
      <c r="A249" s="17" t="s">
        <v>41</v>
      </c>
      <c r="B249" s="16" t="s">
        <v>41</v>
      </c>
      <c r="C249" s="17" t="s">
        <v>41</v>
      </c>
      <c r="D249" s="17" t="s">
        <v>42</v>
      </c>
      <c r="E249" s="16" t="s">
        <v>148</v>
      </c>
      <c r="F249" s="17" t="s">
        <v>41</v>
      </c>
      <c r="G249" s="16" t="s">
        <v>272</v>
      </c>
      <c r="H249" s="16" t="s">
        <v>69</v>
      </c>
      <c r="I249" s="17">
        <v>7</v>
      </c>
      <c r="J249" s="17"/>
      <c r="K249" s="19">
        <v>0.5</v>
      </c>
    </row>
    <row r="250" spans="1:11" x14ac:dyDescent="0.25">
      <c r="A250" s="17" t="s">
        <v>41</v>
      </c>
      <c r="B250" s="16" t="s">
        <v>41</v>
      </c>
      <c r="C250" s="17" t="s">
        <v>41</v>
      </c>
      <c r="D250" s="17" t="s">
        <v>42</v>
      </c>
      <c r="E250" s="16" t="s">
        <v>150</v>
      </c>
      <c r="F250" s="17" t="s">
        <v>41</v>
      </c>
      <c r="G250" s="16" t="s">
        <v>274</v>
      </c>
      <c r="H250" s="16" t="s">
        <v>273</v>
      </c>
      <c r="I250" s="17">
        <v>7</v>
      </c>
      <c r="J250" s="17"/>
      <c r="K250" s="19">
        <v>0.5</v>
      </c>
    </row>
    <row r="251" spans="1:11" x14ac:dyDescent="0.25">
      <c r="A251" s="17" t="s">
        <v>41</v>
      </c>
      <c r="B251" s="16" t="s">
        <v>41</v>
      </c>
      <c r="C251" s="17" t="s">
        <v>41</v>
      </c>
      <c r="D251" s="17" t="s">
        <v>42</v>
      </c>
      <c r="E251" s="16" t="s">
        <v>275</v>
      </c>
      <c r="F251" s="17" t="s">
        <v>41</v>
      </c>
      <c r="G251" s="16" t="s">
        <v>240</v>
      </c>
      <c r="H251" s="16" t="s">
        <v>69</v>
      </c>
      <c r="I251" s="17">
        <v>5</v>
      </c>
      <c r="J251" s="17"/>
      <c r="K251" s="19">
        <v>0.5</v>
      </c>
    </row>
    <row r="252" spans="1:11" x14ac:dyDescent="0.25">
      <c r="A252" s="17" t="s">
        <v>41</v>
      </c>
      <c r="B252" s="16" t="s">
        <v>41</v>
      </c>
      <c r="C252" s="17" t="s">
        <v>41</v>
      </c>
      <c r="D252" s="17" t="s">
        <v>42</v>
      </c>
      <c r="E252" s="16" t="s">
        <v>276</v>
      </c>
      <c r="F252" s="17" t="s">
        <v>41</v>
      </c>
      <c r="G252" s="16" t="s">
        <v>240</v>
      </c>
      <c r="H252" s="16" t="s">
        <v>69</v>
      </c>
      <c r="I252" s="17">
        <v>5</v>
      </c>
      <c r="J252" s="17"/>
      <c r="K252" s="19">
        <v>0.5</v>
      </c>
    </row>
    <row r="253" spans="1:11" x14ac:dyDescent="0.25">
      <c r="A253" s="17" t="s">
        <v>41</v>
      </c>
      <c r="B253" s="16" t="s">
        <v>41</v>
      </c>
      <c r="C253" s="17" t="s">
        <v>41</v>
      </c>
      <c r="D253" s="17" t="s">
        <v>42</v>
      </c>
      <c r="E253" s="16" t="s">
        <v>277</v>
      </c>
      <c r="F253" s="17" t="s">
        <v>41</v>
      </c>
      <c r="G253" s="16" t="s">
        <v>278</v>
      </c>
      <c r="H253" s="16" t="s">
        <v>44</v>
      </c>
      <c r="I253" s="17">
        <v>6</v>
      </c>
      <c r="J253" s="17"/>
      <c r="K253" s="19">
        <v>1</v>
      </c>
    </row>
    <row r="254" spans="1:11" x14ac:dyDescent="0.25">
      <c r="A254" s="17" t="s">
        <v>41</v>
      </c>
      <c r="B254" s="16" t="s">
        <v>41</v>
      </c>
      <c r="C254" s="17" t="s">
        <v>41</v>
      </c>
      <c r="D254" s="17" t="s">
        <v>42</v>
      </c>
      <c r="E254" s="16" t="s">
        <v>279</v>
      </c>
      <c r="F254" s="17" t="s">
        <v>41</v>
      </c>
      <c r="G254" s="16" t="s">
        <v>278</v>
      </c>
      <c r="H254" s="16" t="s">
        <v>44</v>
      </c>
      <c r="I254" s="17">
        <v>6</v>
      </c>
      <c r="J254" s="17"/>
      <c r="K254" s="19">
        <v>1</v>
      </c>
    </row>
    <row r="255" spans="1:11" x14ac:dyDescent="0.25">
      <c r="A255" s="17" t="s">
        <v>41</v>
      </c>
      <c r="B255" s="16" t="s">
        <v>41</v>
      </c>
      <c r="C255" s="17" t="s">
        <v>41</v>
      </c>
      <c r="D255" s="17" t="s">
        <v>42</v>
      </c>
      <c r="E255" s="16" t="s">
        <v>280</v>
      </c>
      <c r="F255" s="17" t="s">
        <v>41</v>
      </c>
      <c r="G255" s="16" t="s">
        <v>278</v>
      </c>
      <c r="H255" s="16" t="s">
        <v>44</v>
      </c>
      <c r="I255" s="17">
        <v>6</v>
      </c>
      <c r="J255" s="17"/>
      <c r="K255" s="19">
        <v>1</v>
      </c>
    </row>
    <row r="256" spans="1:11" x14ac:dyDescent="0.25">
      <c r="A256" s="17" t="s">
        <v>41</v>
      </c>
      <c r="B256" s="16" t="s">
        <v>41</v>
      </c>
      <c r="C256" s="17" t="s">
        <v>41</v>
      </c>
      <c r="D256" s="17" t="s">
        <v>60</v>
      </c>
      <c r="E256" s="16" t="s">
        <v>117</v>
      </c>
      <c r="F256" s="17" t="s">
        <v>41</v>
      </c>
      <c r="G256" s="16" t="s">
        <v>41</v>
      </c>
      <c r="H256" s="16" t="s">
        <v>41</v>
      </c>
      <c r="I256" s="17">
        <v>4</v>
      </c>
      <c r="J256" s="17"/>
      <c r="K256" s="19">
        <v>1</v>
      </c>
    </row>
    <row r="257" spans="1:14" x14ac:dyDescent="0.25">
      <c r="A257" s="17" t="s">
        <v>41</v>
      </c>
      <c r="B257" s="16" t="s">
        <v>41</v>
      </c>
      <c r="C257" s="17" t="s">
        <v>41</v>
      </c>
      <c r="D257" s="17" t="s">
        <v>41</v>
      </c>
      <c r="E257" s="16" t="s">
        <v>41</v>
      </c>
      <c r="F257" s="17">
        <v>0</v>
      </c>
      <c r="G257" s="16" t="s">
        <v>118</v>
      </c>
      <c r="H257" s="16" t="s">
        <v>41</v>
      </c>
      <c r="I257" s="17"/>
      <c r="J257" s="17"/>
      <c r="K257" s="19"/>
    </row>
    <row r="258" spans="1:14" x14ac:dyDescent="0.25">
      <c r="A258" s="17" t="s">
        <v>41</v>
      </c>
      <c r="B258" s="16" t="s">
        <v>41</v>
      </c>
      <c r="C258" s="17" t="s">
        <v>41</v>
      </c>
      <c r="D258" s="17" t="s">
        <v>41</v>
      </c>
      <c r="E258" s="16" t="s">
        <v>41</v>
      </c>
      <c r="F258" s="17">
        <v>1</v>
      </c>
      <c r="G258" s="16" t="s">
        <v>119</v>
      </c>
      <c r="H258" s="16" t="s">
        <v>41</v>
      </c>
      <c r="I258" s="17"/>
      <c r="J258" s="17"/>
      <c r="K258" s="19"/>
    </row>
    <row r="259" spans="1:14" x14ac:dyDescent="0.25">
      <c r="A259" s="17" t="s">
        <v>41</v>
      </c>
      <c r="B259" s="16" t="s">
        <v>41</v>
      </c>
      <c r="C259" s="17" t="s">
        <v>41</v>
      </c>
      <c r="D259" s="17" t="s">
        <v>41</v>
      </c>
      <c r="E259" s="16" t="s">
        <v>41</v>
      </c>
      <c r="F259" s="17">
        <v>2</v>
      </c>
      <c r="G259" s="16" t="s">
        <v>120</v>
      </c>
      <c r="H259" s="16" t="s">
        <v>41</v>
      </c>
      <c r="I259" s="17"/>
      <c r="J259" s="17"/>
      <c r="K259" s="19"/>
    </row>
    <row r="260" spans="1:14" x14ac:dyDescent="0.25">
      <c r="A260" s="17" t="s">
        <v>41</v>
      </c>
      <c r="B260" s="16" t="s">
        <v>41</v>
      </c>
      <c r="C260" s="17" t="s">
        <v>41</v>
      </c>
      <c r="D260" s="17" t="s">
        <v>41</v>
      </c>
      <c r="E260" s="16" t="s">
        <v>41</v>
      </c>
      <c r="F260" s="17">
        <v>3</v>
      </c>
      <c r="G260" s="16" t="s">
        <v>121</v>
      </c>
      <c r="H260" s="16" t="s">
        <v>41</v>
      </c>
      <c r="I260" s="17"/>
      <c r="J260" s="17"/>
      <c r="K260" s="19"/>
    </row>
    <row r="261" spans="1:14" x14ac:dyDescent="0.25">
      <c r="A261" s="17" t="s">
        <v>41</v>
      </c>
      <c r="B261" s="16" t="s">
        <v>41</v>
      </c>
      <c r="C261" s="17" t="s">
        <v>41</v>
      </c>
      <c r="D261" s="17" t="s">
        <v>41</v>
      </c>
      <c r="E261" s="16" t="s">
        <v>41</v>
      </c>
      <c r="F261" s="17" t="s">
        <v>41</v>
      </c>
      <c r="G261" s="16" t="s">
        <v>41</v>
      </c>
      <c r="H261" s="16" t="s">
        <v>41</v>
      </c>
      <c r="I261" s="17"/>
      <c r="J261" s="17"/>
      <c r="K261" s="19"/>
    </row>
    <row r="262" spans="1:14" x14ac:dyDescent="0.25">
      <c r="A262" s="17" t="s">
        <v>41</v>
      </c>
      <c r="B262" s="16" t="s">
        <v>41</v>
      </c>
      <c r="C262" s="17" t="s">
        <v>41</v>
      </c>
      <c r="D262" s="17" t="s">
        <v>41</v>
      </c>
      <c r="E262" s="16" t="s">
        <v>41</v>
      </c>
      <c r="F262" s="17" t="s">
        <v>41</v>
      </c>
      <c r="G262" s="16" t="s">
        <v>41</v>
      </c>
      <c r="H262" s="16" t="s">
        <v>41</v>
      </c>
      <c r="I262" s="17"/>
      <c r="J262" s="17"/>
      <c r="K262" s="19"/>
    </row>
    <row r="263" spans="1:14" ht="50" x14ac:dyDescent="0.25">
      <c r="A263" s="93" t="s">
        <v>18</v>
      </c>
      <c r="B263" s="94" t="s">
        <v>19</v>
      </c>
      <c r="C263" s="95" t="s">
        <v>11</v>
      </c>
      <c r="D263" s="96" t="s">
        <v>7</v>
      </c>
      <c r="E263" s="97" t="s">
        <v>1</v>
      </c>
      <c r="F263" s="98" t="s">
        <v>2</v>
      </c>
      <c r="G263" s="99" t="s">
        <v>9</v>
      </c>
      <c r="H263" s="100" t="s">
        <v>10</v>
      </c>
      <c r="I263" s="101" t="s">
        <v>3</v>
      </c>
      <c r="J263" s="102" t="s">
        <v>12</v>
      </c>
      <c r="K263" s="103" t="s">
        <v>4</v>
      </c>
      <c r="L263" s="104" t="s">
        <v>281</v>
      </c>
      <c r="M263" s="105" t="s">
        <v>5</v>
      </c>
      <c r="N263" s="106">
        <f>SUM(K264:K265)</f>
        <v>0</v>
      </c>
    </row>
    <row r="264" spans="1:14" x14ac:dyDescent="0.25">
      <c r="A264" s="17" t="s">
        <v>41</v>
      </c>
      <c r="B264" s="16" t="s">
        <v>41</v>
      </c>
      <c r="C264" s="17" t="s">
        <v>41</v>
      </c>
      <c r="D264" s="17" t="s">
        <v>41</v>
      </c>
      <c r="E264" s="16" t="s">
        <v>41</v>
      </c>
      <c r="F264" s="17" t="s">
        <v>41</v>
      </c>
      <c r="G264" s="16" t="s">
        <v>41</v>
      </c>
      <c r="H264" s="16" t="s">
        <v>41</v>
      </c>
      <c r="I264" s="17"/>
      <c r="J264" s="17"/>
      <c r="K264" s="19"/>
    </row>
    <row r="265" spans="1:14" x14ac:dyDescent="0.25">
      <c r="A265" s="17" t="s">
        <v>41</v>
      </c>
      <c r="B265" s="16" t="s">
        <v>41</v>
      </c>
      <c r="C265" s="17" t="s">
        <v>41</v>
      </c>
      <c r="D265" s="17" t="s">
        <v>41</v>
      </c>
      <c r="E265" s="16" t="s">
        <v>41</v>
      </c>
      <c r="F265" s="17" t="s">
        <v>41</v>
      </c>
      <c r="G265" s="16" t="s">
        <v>41</v>
      </c>
      <c r="H265" s="16" t="s">
        <v>41</v>
      </c>
      <c r="I265" s="17"/>
      <c r="J265" s="17"/>
      <c r="K265" s="19"/>
    </row>
    <row r="266" spans="1:14" ht="50" x14ac:dyDescent="0.25">
      <c r="A266" s="107" t="s">
        <v>18</v>
      </c>
      <c r="B266" s="108" t="s">
        <v>19</v>
      </c>
      <c r="C266" s="109" t="s">
        <v>11</v>
      </c>
      <c r="D266" s="110" t="s">
        <v>7</v>
      </c>
      <c r="E266" s="111" t="s">
        <v>1</v>
      </c>
      <c r="F266" s="112" t="s">
        <v>2</v>
      </c>
      <c r="G266" s="113" t="s">
        <v>9</v>
      </c>
      <c r="H266" s="114" t="s">
        <v>10</v>
      </c>
      <c r="I266" s="115" t="s">
        <v>3</v>
      </c>
      <c r="J266" s="116" t="s">
        <v>12</v>
      </c>
      <c r="K266" s="117" t="s">
        <v>4</v>
      </c>
      <c r="L266" s="118" t="s">
        <v>282</v>
      </c>
      <c r="M266" s="119" t="s">
        <v>5</v>
      </c>
      <c r="N266" s="120">
        <f>SUM(K267:K268)</f>
        <v>0</v>
      </c>
    </row>
    <row r="267" spans="1:14" x14ac:dyDescent="0.25">
      <c r="A267" s="17" t="s">
        <v>41</v>
      </c>
      <c r="B267" s="16" t="s">
        <v>41</v>
      </c>
      <c r="C267" s="17" t="s">
        <v>41</v>
      </c>
      <c r="D267" s="17" t="s">
        <v>41</v>
      </c>
      <c r="E267" s="16" t="s">
        <v>41</v>
      </c>
      <c r="F267" s="17" t="s">
        <v>41</v>
      </c>
      <c r="G267" s="16" t="s">
        <v>41</v>
      </c>
      <c r="H267" s="16" t="s">
        <v>41</v>
      </c>
      <c r="I267" s="17"/>
      <c r="J267" s="17"/>
      <c r="K267" s="19"/>
    </row>
    <row r="268" spans="1:14" x14ac:dyDescent="0.25">
      <c r="A268" s="17" t="s">
        <v>41</v>
      </c>
      <c r="B268" s="16" t="s">
        <v>41</v>
      </c>
      <c r="C268" s="17" t="s">
        <v>41</v>
      </c>
      <c r="D268" s="17" t="s">
        <v>41</v>
      </c>
      <c r="E268" s="16" t="s">
        <v>41</v>
      </c>
      <c r="F268" s="17" t="s">
        <v>41</v>
      </c>
      <c r="G268" s="16" t="s">
        <v>41</v>
      </c>
      <c r="H268" s="16" t="s">
        <v>41</v>
      </c>
      <c r="I268" s="17"/>
      <c r="J268" s="17"/>
      <c r="K268" s="19"/>
    </row>
    <row r="269" spans="1:14" ht="50" x14ac:dyDescent="0.25">
      <c r="A269" s="121" t="s">
        <v>18</v>
      </c>
      <c r="B269" s="122" t="s">
        <v>19</v>
      </c>
      <c r="C269" s="123" t="s">
        <v>11</v>
      </c>
      <c r="D269" s="124" t="s">
        <v>7</v>
      </c>
      <c r="E269" s="125" t="s">
        <v>1</v>
      </c>
      <c r="F269" s="126" t="s">
        <v>2</v>
      </c>
      <c r="G269" s="127" t="s">
        <v>9</v>
      </c>
      <c r="H269" s="128" t="s">
        <v>10</v>
      </c>
      <c r="I269" s="129" t="s">
        <v>3</v>
      </c>
      <c r="J269" s="130" t="s">
        <v>12</v>
      </c>
      <c r="K269" s="131" t="s">
        <v>4</v>
      </c>
      <c r="L269" s="132" t="s">
        <v>283</v>
      </c>
      <c r="M269" s="133" t="s">
        <v>5</v>
      </c>
      <c r="N269" s="134">
        <f>SUM(K270:K271)</f>
        <v>0</v>
      </c>
    </row>
    <row r="270" spans="1:14" x14ac:dyDescent="0.25">
      <c r="A270" s="17" t="s">
        <v>41</v>
      </c>
      <c r="B270" s="16" t="s">
        <v>41</v>
      </c>
      <c r="C270" s="17" t="s">
        <v>41</v>
      </c>
      <c r="D270" s="17" t="s">
        <v>41</v>
      </c>
      <c r="E270" s="16" t="s">
        <v>41</v>
      </c>
      <c r="F270" s="17" t="s">
        <v>41</v>
      </c>
      <c r="G270" s="16" t="s">
        <v>41</v>
      </c>
      <c r="H270" s="16" t="s">
        <v>41</v>
      </c>
      <c r="I270" s="17"/>
      <c r="J270" s="17"/>
      <c r="K270" s="19"/>
    </row>
    <row r="271" spans="1:14" x14ac:dyDescent="0.25">
      <c r="A271" s="20" t="s">
        <v>41</v>
      </c>
      <c r="B271" s="20" t="s">
        <v>41</v>
      </c>
      <c r="C271" s="20" t="s">
        <v>41</v>
      </c>
      <c r="D271" s="20" t="s">
        <v>41</v>
      </c>
      <c r="E271" s="20" t="s">
        <v>41</v>
      </c>
      <c r="F271" s="20" t="s">
        <v>41</v>
      </c>
      <c r="G271" s="20" t="s">
        <v>41</v>
      </c>
      <c r="H271" s="20" t="s">
        <v>41</v>
      </c>
      <c r="I271" s="20" t="s">
        <v>41</v>
      </c>
      <c r="J271" s="20" t="s">
        <v>41</v>
      </c>
      <c r="K271" s="20" t="s">
        <v>41</v>
      </c>
    </row>
    <row r="274" spans="12:14" ht="40" x14ac:dyDescent="0.25">
      <c r="L274" s="5" t="s">
        <v>6</v>
      </c>
      <c r="M274" s="6" t="s">
        <v>5</v>
      </c>
      <c r="N274" s="7">
        <f>SUM(N1:N272)</f>
        <v>100</v>
      </c>
    </row>
  </sheetData>
  <mergeCells count="22">
    <mergeCell ref="B4:H4"/>
    <mergeCell ref="A3:K3"/>
    <mergeCell ref="A1:K1"/>
    <mergeCell ref="B5:H5"/>
    <mergeCell ref="B6:H6"/>
    <mergeCell ref="B7:H7"/>
    <mergeCell ref="B8:H8"/>
    <mergeCell ref="B9:H9"/>
    <mergeCell ref="B10:H10"/>
    <mergeCell ref="I12:J12"/>
    <mergeCell ref="B11:H11"/>
    <mergeCell ref="A15:K15"/>
    <mergeCell ref="B16:J16"/>
    <mergeCell ref="B17:J17"/>
    <mergeCell ref="B18:J18"/>
    <mergeCell ref="B19:J19"/>
    <mergeCell ref="B25:J25"/>
    <mergeCell ref="B20:J20"/>
    <mergeCell ref="B21:J21"/>
    <mergeCell ref="B22:J22"/>
    <mergeCell ref="B23:J23"/>
    <mergeCell ref="B24:J24"/>
  </mergeCells>
  <phoneticPr fontId="3" type="noConversion"/>
  <pageMargins left="0.39000000000000007" right="0.39000000000000007" top="0.87" bottom="0.59" header="0.2" footer="0.2"/>
  <pageSetup paperSize="9" orientation="landscape" r:id="rId1"/>
  <headerFooter>
    <oddHeader>&amp;R&amp;G</oddHeader>
    <oddFooter>&amp;L&amp;8Sheet: &amp;A
File: &amp;F&amp;C&amp;8Version: 
Date: &amp;R&amp;8&amp;P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135"/>
  <sheetViews>
    <sheetView tabSelected="1" workbookViewId="0">
      <selection activeCell="F30" sqref="F30"/>
    </sheetView>
  </sheetViews>
  <sheetFormatPr defaultColWidth="8.81640625" defaultRowHeight="12.5" x14ac:dyDescent="0.25"/>
  <cols>
    <col min="1" max="1" width="9.90625" style="1" customWidth="1"/>
    <col min="2" max="2" width="7.90625" style="1" customWidth="1"/>
    <col min="3" max="3" width="59.36328125" style="1" customWidth="1"/>
    <col min="4" max="5" width="12.08984375" style="1" customWidth="1"/>
    <col min="6" max="6" width="14.81640625" style="1" customWidth="1"/>
    <col min="7" max="11" width="8.81640625" style="1"/>
    <col min="12" max="12" width="9.453125" style="1" customWidth="1"/>
    <col min="13" max="16384" width="8.81640625" style="1"/>
  </cols>
  <sheetData>
    <row r="2" spans="1:8" x14ac:dyDescent="0.25">
      <c r="C2" s="1" t="s">
        <v>298</v>
      </c>
    </row>
    <row r="3" spans="1:8" ht="13" thickBot="1" x14ac:dyDescent="0.3"/>
    <row r="4" spans="1:8" ht="13" thickBot="1" x14ac:dyDescent="0.3">
      <c r="A4" s="131"/>
      <c r="B4" s="131" t="s">
        <v>301</v>
      </c>
      <c r="C4" s="136" t="s">
        <v>292</v>
      </c>
      <c r="D4" s="160" t="s">
        <v>297</v>
      </c>
      <c r="E4" s="139"/>
    </row>
    <row r="5" spans="1:8" x14ac:dyDescent="0.25">
      <c r="A5" s="164"/>
      <c r="B5" s="167">
        <v>100</v>
      </c>
      <c r="C5" s="156" t="s">
        <v>402</v>
      </c>
      <c r="D5" s="159"/>
      <c r="E5" s="138"/>
    </row>
    <row r="6" spans="1:8" x14ac:dyDescent="0.25">
      <c r="A6" s="164" t="s">
        <v>403</v>
      </c>
      <c r="B6" s="168">
        <v>20</v>
      </c>
      <c r="C6" s="157" t="s">
        <v>302</v>
      </c>
      <c r="D6" s="161">
        <v>0.2</v>
      </c>
      <c r="E6" s="139"/>
    </row>
    <row r="7" spans="1:8" x14ac:dyDescent="0.25">
      <c r="A7" s="164" t="s">
        <v>404</v>
      </c>
      <c r="B7" s="168">
        <v>20</v>
      </c>
      <c r="C7" s="157" t="s">
        <v>303</v>
      </c>
      <c r="D7" s="161">
        <v>0.2</v>
      </c>
      <c r="E7" s="138"/>
    </row>
    <row r="8" spans="1:8" ht="13.25" customHeight="1" x14ac:dyDescent="0.25">
      <c r="A8" s="164" t="s">
        <v>405</v>
      </c>
      <c r="B8" s="168">
        <v>30</v>
      </c>
      <c r="C8" s="158" t="s">
        <v>304</v>
      </c>
      <c r="D8" s="161">
        <v>0.3</v>
      </c>
      <c r="E8" s="138"/>
    </row>
    <row r="9" spans="1:8" ht="27" customHeight="1" x14ac:dyDescent="0.25">
      <c r="A9" s="164" t="s">
        <v>406</v>
      </c>
      <c r="B9" s="168">
        <v>20</v>
      </c>
      <c r="C9" s="158" t="s">
        <v>305</v>
      </c>
      <c r="D9" s="161">
        <v>0.2</v>
      </c>
      <c r="E9" s="138"/>
    </row>
    <row r="10" spans="1:8" ht="13.25" customHeight="1" thickBot="1" x14ac:dyDescent="0.3">
      <c r="A10" s="165" t="s">
        <v>407</v>
      </c>
      <c r="B10" s="169">
        <v>10</v>
      </c>
      <c r="C10" s="188" t="s">
        <v>408</v>
      </c>
      <c r="D10" s="162">
        <v>0.1</v>
      </c>
      <c r="E10" s="138"/>
    </row>
    <row r="11" spans="1:8" ht="13" thickBot="1" x14ac:dyDescent="0.3">
      <c r="B11" s="166"/>
      <c r="D11" s="163">
        <f>SUM(D5:D10)</f>
        <v>0.99999999999999989</v>
      </c>
      <c r="E11" s="139"/>
    </row>
    <row r="12" spans="1:8" x14ac:dyDescent="0.25">
      <c r="A12"/>
      <c r="C12"/>
      <c r="D12" s="137"/>
      <c r="E12" s="138"/>
      <c r="F12" s="138"/>
    </row>
    <row r="13" spans="1:8" ht="37.5" x14ac:dyDescent="0.25">
      <c r="A13" s="140" t="s">
        <v>296</v>
      </c>
      <c r="B13" s="140" t="s">
        <v>299</v>
      </c>
      <c r="C13" s="140" t="s">
        <v>293</v>
      </c>
      <c r="D13" s="140" t="s">
        <v>307</v>
      </c>
      <c r="E13" s="140" t="s">
        <v>308</v>
      </c>
      <c r="F13" s="140" t="s">
        <v>309</v>
      </c>
      <c r="G13" s="140" t="s">
        <v>310</v>
      </c>
      <c r="H13" s="140" t="s">
        <v>294</v>
      </c>
    </row>
    <row r="14" spans="1:8" ht="14.5" x14ac:dyDescent="0.25">
      <c r="A14" s="148"/>
      <c r="B14" s="148"/>
      <c r="C14" s="149" t="s">
        <v>448</v>
      </c>
      <c r="D14" s="148"/>
      <c r="E14" s="148"/>
      <c r="F14" s="148"/>
      <c r="G14" s="148"/>
      <c r="H14" s="150"/>
    </row>
    <row r="15" spans="1:8" ht="43.5" x14ac:dyDescent="0.25">
      <c r="A15" s="141" t="s">
        <v>445</v>
      </c>
      <c r="B15" s="141">
        <v>1</v>
      </c>
      <c r="C15" s="141" t="s">
        <v>442</v>
      </c>
      <c r="D15" s="141"/>
      <c r="E15" s="141"/>
      <c r="F15" s="141">
        <v>0.25</v>
      </c>
      <c r="G15" s="141"/>
      <c r="H15" s="142"/>
    </row>
    <row r="16" spans="1:8" ht="29" x14ac:dyDescent="0.25">
      <c r="A16" s="141"/>
      <c r="B16" s="141"/>
      <c r="C16" s="141" t="s">
        <v>443</v>
      </c>
      <c r="D16" s="141"/>
      <c r="E16" s="141"/>
      <c r="F16" s="141"/>
      <c r="G16" s="141"/>
      <c r="H16" s="142"/>
    </row>
    <row r="17" spans="1:8" ht="29" x14ac:dyDescent="0.25">
      <c r="A17" s="141"/>
      <c r="B17" s="186"/>
      <c r="C17" s="141" t="s">
        <v>444</v>
      </c>
      <c r="D17" s="141"/>
      <c r="E17" s="141"/>
      <c r="F17" s="141"/>
      <c r="G17" s="141"/>
      <c r="H17" s="142"/>
    </row>
    <row r="18" spans="1:8" ht="29" x14ac:dyDescent="0.25">
      <c r="A18" s="141"/>
      <c r="B18" s="141"/>
      <c r="C18" s="141" t="s">
        <v>446</v>
      </c>
      <c r="D18" s="141"/>
      <c r="E18" s="141"/>
      <c r="F18" s="141"/>
      <c r="G18" s="141"/>
      <c r="H18" s="142"/>
    </row>
    <row r="19" spans="1:8" ht="29" x14ac:dyDescent="0.25">
      <c r="A19" s="141"/>
      <c r="B19" s="141"/>
      <c r="C19" s="141" t="s">
        <v>447</v>
      </c>
      <c r="D19" s="141"/>
      <c r="E19" s="141"/>
      <c r="F19" s="141"/>
      <c r="G19" s="141"/>
      <c r="H19" s="142"/>
    </row>
    <row r="20" spans="1:8" ht="43.5" x14ac:dyDescent="0.25">
      <c r="A20" s="141" t="s">
        <v>445</v>
      </c>
      <c r="B20" s="141">
        <v>2</v>
      </c>
      <c r="C20" s="141" t="s">
        <v>449</v>
      </c>
      <c r="D20" s="141"/>
      <c r="E20" s="141"/>
      <c r="F20" s="141">
        <v>0.5</v>
      </c>
      <c r="G20" s="141"/>
      <c r="H20" s="142"/>
    </row>
    <row r="21" spans="1:8" ht="14.5" x14ac:dyDescent="0.25">
      <c r="A21" s="141"/>
      <c r="B21" s="141"/>
      <c r="C21" s="141" t="s">
        <v>450</v>
      </c>
      <c r="D21" s="141"/>
      <c r="E21" s="141"/>
      <c r="F21" s="141"/>
      <c r="G21" s="141"/>
      <c r="H21" s="142"/>
    </row>
    <row r="22" spans="1:8" ht="14.5" x14ac:dyDescent="0.25">
      <c r="A22" s="192"/>
      <c r="B22" s="192"/>
      <c r="C22" s="194" t="s">
        <v>451</v>
      </c>
      <c r="D22" s="192"/>
      <c r="E22" s="192"/>
      <c r="F22" s="192"/>
      <c r="G22" s="192"/>
      <c r="H22" s="193" t="s">
        <v>295</v>
      </c>
    </row>
    <row r="23" spans="1:8" ht="29" x14ac:dyDescent="0.25">
      <c r="A23" s="141"/>
      <c r="B23" s="141"/>
      <c r="C23" s="141" t="s">
        <v>452</v>
      </c>
      <c r="D23" s="141"/>
      <c r="E23" s="141"/>
      <c r="F23" s="141"/>
      <c r="G23" s="141"/>
      <c r="H23" s="142"/>
    </row>
    <row r="24" spans="1:8" ht="43.5" x14ac:dyDescent="0.25">
      <c r="A24" s="186"/>
      <c r="B24" s="141"/>
      <c r="C24" s="141" t="s">
        <v>453</v>
      </c>
      <c r="D24" s="141"/>
      <c r="E24" s="141"/>
      <c r="F24" s="141"/>
      <c r="G24" s="141"/>
      <c r="H24" s="142"/>
    </row>
    <row r="25" spans="1:8" ht="43.5" x14ac:dyDescent="0.25">
      <c r="A25" s="141" t="s">
        <v>445</v>
      </c>
      <c r="B25" s="141">
        <v>3</v>
      </c>
      <c r="C25" s="141" t="s">
        <v>454</v>
      </c>
      <c r="D25" s="141"/>
      <c r="E25" s="141"/>
      <c r="F25" s="141">
        <v>0.25</v>
      </c>
      <c r="G25" s="141"/>
      <c r="H25" s="142"/>
    </row>
    <row r="26" spans="1:8" ht="101.5" x14ac:dyDescent="0.25">
      <c r="A26" s="186"/>
      <c r="B26" s="141"/>
      <c r="C26" s="141" t="s">
        <v>455</v>
      </c>
      <c r="D26" s="141"/>
      <c r="E26" s="141"/>
      <c r="F26" s="141"/>
      <c r="G26" s="141"/>
      <c r="H26" s="142"/>
    </row>
    <row r="27" spans="1:8" ht="43.5" x14ac:dyDescent="0.25">
      <c r="A27" s="141" t="s">
        <v>445</v>
      </c>
      <c r="B27" s="141">
        <v>4</v>
      </c>
      <c r="C27" s="141" t="s">
        <v>456</v>
      </c>
      <c r="D27" s="141"/>
      <c r="E27" s="141"/>
      <c r="F27" s="141">
        <v>0.25</v>
      </c>
      <c r="G27" s="141"/>
      <c r="H27" s="142"/>
    </row>
    <row r="28" spans="1:8" ht="116" x14ac:dyDescent="0.25">
      <c r="A28" s="141"/>
      <c r="B28" s="141"/>
      <c r="C28" s="141" t="s">
        <v>457</v>
      </c>
      <c r="D28" s="141"/>
      <c r="E28" s="141"/>
      <c r="F28" s="141"/>
      <c r="G28" s="141"/>
      <c r="H28" s="142"/>
    </row>
    <row r="29" spans="1:8" ht="130.5" x14ac:dyDescent="0.25">
      <c r="A29" s="141" t="s">
        <v>445</v>
      </c>
      <c r="B29" s="141">
        <v>5</v>
      </c>
      <c r="C29" s="141" t="s">
        <v>458</v>
      </c>
      <c r="D29" s="141"/>
      <c r="E29" s="141"/>
      <c r="F29" s="141">
        <v>0.25</v>
      </c>
      <c r="G29" s="141"/>
      <c r="H29" s="142"/>
    </row>
    <row r="30" spans="1:8" ht="18" customHeight="1" x14ac:dyDescent="0.25">
      <c r="A30" s="148"/>
      <c r="B30" s="148"/>
      <c r="C30" s="195" t="s">
        <v>312</v>
      </c>
      <c r="D30" s="148"/>
      <c r="E30" s="148"/>
      <c r="F30" s="148"/>
      <c r="G30" s="148"/>
      <c r="H30" s="150" t="s">
        <v>306</v>
      </c>
    </row>
    <row r="31" spans="1:8" ht="18" customHeight="1" x14ac:dyDescent="0.25">
      <c r="A31" s="186" t="s">
        <v>409</v>
      </c>
      <c r="B31" s="141">
        <v>1</v>
      </c>
      <c r="C31" s="186" t="s">
        <v>347</v>
      </c>
      <c r="D31" s="170" t="s">
        <v>311</v>
      </c>
      <c r="E31" s="143"/>
      <c r="F31" s="143">
        <v>1</v>
      </c>
      <c r="G31" s="143"/>
      <c r="H31" s="142"/>
    </row>
    <row r="32" spans="1:8" ht="18" customHeight="1" x14ac:dyDescent="0.25">
      <c r="A32" s="186" t="s">
        <v>410</v>
      </c>
      <c r="B32" s="141">
        <v>2</v>
      </c>
      <c r="C32" s="141" t="s">
        <v>313</v>
      </c>
      <c r="D32" s="174" t="s">
        <v>311</v>
      </c>
      <c r="E32" s="143"/>
      <c r="F32" s="143">
        <v>1</v>
      </c>
      <c r="G32" s="143"/>
      <c r="H32" s="142"/>
    </row>
    <row r="33" spans="1:8" ht="18" customHeight="1" x14ac:dyDescent="0.25">
      <c r="A33" s="141" t="s">
        <v>411</v>
      </c>
      <c r="B33" s="141">
        <v>3</v>
      </c>
      <c r="C33" s="141" t="s">
        <v>315</v>
      </c>
      <c r="D33" s="143" t="s">
        <v>316</v>
      </c>
      <c r="E33" s="143" t="s">
        <v>317</v>
      </c>
      <c r="F33" s="143">
        <v>0.5</v>
      </c>
      <c r="G33" s="143"/>
      <c r="H33" s="142"/>
    </row>
    <row r="34" spans="1:8" ht="18" customHeight="1" x14ac:dyDescent="0.25">
      <c r="A34" s="141" t="s">
        <v>411</v>
      </c>
      <c r="B34" s="141">
        <v>4</v>
      </c>
      <c r="C34" s="141" t="s">
        <v>319</v>
      </c>
      <c r="D34" s="143" t="s">
        <v>318</v>
      </c>
      <c r="E34" s="143" t="s">
        <v>320</v>
      </c>
      <c r="F34" s="143">
        <v>0.5</v>
      </c>
      <c r="G34" s="143"/>
      <c r="H34" s="142"/>
    </row>
    <row r="35" spans="1:8" ht="18" customHeight="1" x14ac:dyDescent="0.25">
      <c r="A35" s="141" t="s">
        <v>411</v>
      </c>
      <c r="B35" s="141">
        <v>5</v>
      </c>
      <c r="C35" s="141" t="s">
        <v>367</v>
      </c>
      <c r="D35" s="143" t="s">
        <v>321</v>
      </c>
      <c r="E35" s="143"/>
      <c r="F35" s="143">
        <v>1</v>
      </c>
      <c r="G35" s="143"/>
      <c r="H35" s="142"/>
    </row>
    <row r="36" spans="1:8" ht="18" customHeight="1" x14ac:dyDescent="0.25">
      <c r="A36" s="141" t="s">
        <v>412</v>
      </c>
      <c r="B36" s="141">
        <v>6</v>
      </c>
      <c r="C36" s="141" t="s">
        <v>322</v>
      </c>
      <c r="D36" s="143" t="s">
        <v>316</v>
      </c>
      <c r="E36" s="143"/>
      <c r="F36" s="143">
        <v>0.5</v>
      </c>
      <c r="G36" s="143"/>
      <c r="H36" s="142"/>
    </row>
    <row r="37" spans="1:8" ht="18" customHeight="1" x14ac:dyDescent="0.25">
      <c r="A37" s="141" t="s">
        <v>411</v>
      </c>
      <c r="B37" s="141">
        <v>7</v>
      </c>
      <c r="C37" s="141" t="s">
        <v>323</v>
      </c>
      <c r="D37" s="143" t="s">
        <v>318</v>
      </c>
      <c r="E37" s="143" t="s">
        <v>324</v>
      </c>
      <c r="F37" s="143">
        <v>0.5</v>
      </c>
      <c r="G37" s="143"/>
      <c r="H37" s="142"/>
    </row>
    <row r="38" spans="1:8" ht="18" customHeight="1" x14ac:dyDescent="0.25">
      <c r="A38" s="141" t="s">
        <v>412</v>
      </c>
      <c r="B38" s="141">
        <v>8</v>
      </c>
      <c r="C38" s="141" t="s">
        <v>325</v>
      </c>
      <c r="D38" s="143" t="s">
        <v>318</v>
      </c>
      <c r="E38" s="143" t="s">
        <v>326</v>
      </c>
      <c r="F38" s="143">
        <v>0.5</v>
      </c>
      <c r="G38" s="143"/>
      <c r="H38" s="142"/>
    </row>
    <row r="39" spans="1:8" ht="18" customHeight="1" x14ac:dyDescent="0.25">
      <c r="A39" s="141" t="s">
        <v>413</v>
      </c>
      <c r="B39" s="141">
        <v>9</v>
      </c>
      <c r="C39" s="141" t="s">
        <v>327</v>
      </c>
      <c r="D39" s="143"/>
      <c r="E39" s="143"/>
      <c r="F39" s="143">
        <v>1</v>
      </c>
      <c r="G39" s="143"/>
      <c r="H39" s="142"/>
    </row>
    <row r="40" spans="1:8" ht="18" customHeight="1" x14ac:dyDescent="0.25">
      <c r="A40" s="141"/>
      <c r="B40" s="171"/>
      <c r="C40" s="141" t="s">
        <v>330</v>
      </c>
      <c r="D40" s="143"/>
      <c r="E40" s="143"/>
      <c r="F40" s="143"/>
      <c r="G40" s="143"/>
      <c r="H40" s="142"/>
    </row>
    <row r="41" spans="1:8" ht="18" customHeight="1" x14ac:dyDescent="0.25">
      <c r="A41" s="141"/>
      <c r="B41" s="141"/>
      <c r="C41" s="141" t="s">
        <v>331</v>
      </c>
      <c r="D41" s="143"/>
      <c r="E41" s="143"/>
      <c r="F41" s="143"/>
      <c r="G41" s="143"/>
      <c r="H41" s="142"/>
    </row>
    <row r="42" spans="1:8" ht="18" customHeight="1" x14ac:dyDescent="0.25">
      <c r="A42" s="141"/>
      <c r="B42" s="141"/>
      <c r="C42" s="141" t="s">
        <v>328</v>
      </c>
      <c r="D42" s="143"/>
      <c r="E42" s="143"/>
      <c r="F42" s="143"/>
      <c r="G42" s="143"/>
      <c r="H42" s="142"/>
    </row>
    <row r="43" spans="1:8" ht="18" customHeight="1" x14ac:dyDescent="0.25">
      <c r="A43" s="141"/>
      <c r="B43" s="141"/>
      <c r="C43" s="141" t="s">
        <v>329</v>
      </c>
      <c r="D43" s="143"/>
      <c r="E43" s="143"/>
      <c r="F43" s="143"/>
      <c r="G43" s="143"/>
      <c r="H43" s="142"/>
    </row>
    <row r="44" spans="1:8" ht="18" customHeight="1" x14ac:dyDescent="0.25">
      <c r="A44" s="141" t="s">
        <v>413</v>
      </c>
      <c r="B44" s="141">
        <v>10</v>
      </c>
      <c r="C44" s="141" t="s">
        <v>332</v>
      </c>
      <c r="D44" s="143"/>
      <c r="E44" s="143"/>
      <c r="F44" s="143">
        <v>2</v>
      </c>
      <c r="G44" s="143"/>
      <c r="H44" s="142"/>
    </row>
    <row r="45" spans="1:8" ht="18" customHeight="1" x14ac:dyDescent="0.25">
      <c r="A45" s="141"/>
      <c r="B45" s="141"/>
      <c r="C45" s="141" t="s">
        <v>333</v>
      </c>
      <c r="D45" s="143"/>
      <c r="E45" s="144"/>
      <c r="F45" s="143"/>
      <c r="G45" s="143"/>
      <c r="H45" s="142"/>
    </row>
    <row r="46" spans="1:8" ht="18" customHeight="1" x14ac:dyDescent="0.25">
      <c r="A46" s="141"/>
      <c r="B46" s="141"/>
      <c r="C46" s="141" t="s">
        <v>334</v>
      </c>
      <c r="D46" s="143"/>
      <c r="E46" s="144"/>
      <c r="F46" s="143"/>
      <c r="G46" s="143"/>
      <c r="H46" s="142"/>
    </row>
    <row r="47" spans="1:8" ht="18" customHeight="1" x14ac:dyDescent="0.25">
      <c r="A47" s="141"/>
      <c r="B47" s="141"/>
      <c r="C47" s="141" t="s">
        <v>335</v>
      </c>
      <c r="D47" s="143"/>
      <c r="E47" s="144"/>
      <c r="F47" s="143"/>
      <c r="G47" s="143"/>
      <c r="H47" s="142"/>
    </row>
    <row r="48" spans="1:8" ht="18" customHeight="1" x14ac:dyDescent="0.25">
      <c r="A48" s="141"/>
      <c r="B48" s="141"/>
      <c r="C48" s="141" t="s">
        <v>336</v>
      </c>
      <c r="D48" s="143"/>
      <c r="E48" s="144"/>
      <c r="F48" s="143"/>
      <c r="G48" s="143"/>
      <c r="H48" s="142"/>
    </row>
    <row r="49" spans="1:8" ht="18" customHeight="1" x14ac:dyDescent="0.25">
      <c r="A49" s="141"/>
      <c r="B49" s="141"/>
      <c r="C49" s="141"/>
      <c r="D49" s="143"/>
      <c r="E49" s="144"/>
      <c r="F49" s="143"/>
      <c r="G49" s="143"/>
      <c r="H49" s="142"/>
    </row>
    <row r="50" spans="1:8" ht="18" customHeight="1" x14ac:dyDescent="0.25">
      <c r="A50" s="141"/>
      <c r="B50" s="141"/>
      <c r="C50" s="141"/>
      <c r="D50" s="143"/>
      <c r="E50" s="144"/>
      <c r="F50" s="143"/>
      <c r="G50" s="143"/>
      <c r="H50" s="142"/>
    </row>
    <row r="51" spans="1:8" ht="18" customHeight="1" x14ac:dyDescent="0.25">
      <c r="A51" s="141"/>
      <c r="B51" s="141"/>
      <c r="C51" s="141"/>
      <c r="D51" s="143"/>
      <c r="E51" s="143"/>
      <c r="F51" s="143"/>
      <c r="G51" s="143"/>
      <c r="H51" s="142"/>
    </row>
    <row r="52" spans="1:8" ht="14.5" x14ac:dyDescent="0.25">
      <c r="A52" s="141"/>
      <c r="B52" s="141"/>
      <c r="C52" s="141"/>
      <c r="D52" s="143"/>
      <c r="E52" s="143"/>
      <c r="F52" s="143"/>
      <c r="G52" s="143"/>
      <c r="H52" s="142"/>
    </row>
    <row r="53" spans="1:8" ht="14.5" x14ac:dyDescent="0.25">
      <c r="A53" s="141"/>
      <c r="B53" s="141"/>
      <c r="C53" s="141"/>
      <c r="D53" s="143"/>
      <c r="E53" s="143"/>
      <c r="F53" s="143"/>
      <c r="G53" s="143"/>
      <c r="H53" s="142"/>
    </row>
    <row r="54" spans="1:8" ht="14.5" x14ac:dyDescent="0.25">
      <c r="A54" s="141"/>
      <c r="B54" s="141"/>
      <c r="C54" s="141"/>
      <c r="D54" s="143"/>
      <c r="E54" s="143"/>
      <c r="F54" s="143"/>
      <c r="G54" s="143"/>
      <c r="H54" s="142"/>
    </row>
    <row r="55" spans="1:8" ht="14.5" x14ac:dyDescent="0.25">
      <c r="A55" s="141"/>
      <c r="B55" s="141"/>
      <c r="C55" s="141"/>
      <c r="D55" s="143"/>
      <c r="E55" s="143"/>
      <c r="F55" s="143"/>
      <c r="G55" s="143"/>
      <c r="H55" s="142"/>
    </row>
    <row r="56" spans="1:8" ht="29" x14ac:dyDescent="0.25">
      <c r="A56" s="148"/>
      <c r="B56" s="148"/>
      <c r="C56" s="149" t="s">
        <v>337</v>
      </c>
      <c r="D56" s="148"/>
      <c r="E56" s="148"/>
      <c r="F56" s="148"/>
      <c r="G56" s="148"/>
      <c r="H56" s="150" t="s">
        <v>365</v>
      </c>
    </row>
    <row r="57" spans="1:8" ht="72.5" x14ac:dyDescent="0.25">
      <c r="A57" s="145" t="s">
        <v>314</v>
      </c>
      <c r="B57" s="153">
        <v>1</v>
      </c>
      <c r="C57" s="145" t="s">
        <v>339</v>
      </c>
      <c r="D57" s="141" t="s">
        <v>316</v>
      </c>
      <c r="E57" s="141" t="s">
        <v>338</v>
      </c>
      <c r="F57" s="141">
        <v>0.5</v>
      </c>
      <c r="G57" s="141"/>
      <c r="H57" s="142"/>
    </row>
    <row r="58" spans="1:8" ht="72.5" x14ac:dyDescent="0.25">
      <c r="A58" s="145" t="s">
        <v>314</v>
      </c>
      <c r="B58" s="153">
        <v>2</v>
      </c>
      <c r="C58" s="145" t="s">
        <v>341</v>
      </c>
      <c r="D58" s="141" t="s">
        <v>316</v>
      </c>
      <c r="E58" s="141" t="s">
        <v>342</v>
      </c>
      <c r="F58" s="141">
        <v>0.5</v>
      </c>
      <c r="G58" s="141"/>
      <c r="H58" s="142"/>
    </row>
    <row r="59" spans="1:8" ht="72.5" x14ac:dyDescent="0.25">
      <c r="A59" s="145" t="s">
        <v>314</v>
      </c>
      <c r="B59" s="153">
        <v>3</v>
      </c>
      <c r="C59" s="145" t="s">
        <v>343</v>
      </c>
      <c r="D59" s="141" t="s">
        <v>318</v>
      </c>
      <c r="E59" s="141" t="s">
        <v>344</v>
      </c>
      <c r="F59" s="141">
        <v>0.5</v>
      </c>
      <c r="G59" s="141"/>
      <c r="H59" s="142"/>
    </row>
    <row r="60" spans="1:8" ht="72.5" x14ac:dyDescent="0.25">
      <c r="A60" s="145" t="s">
        <v>314</v>
      </c>
      <c r="B60" s="153">
        <v>4</v>
      </c>
      <c r="C60" s="145" t="s">
        <v>345</v>
      </c>
      <c r="D60" s="141" t="s">
        <v>316</v>
      </c>
      <c r="E60" s="141" t="s">
        <v>344</v>
      </c>
      <c r="F60" s="141">
        <v>0.5</v>
      </c>
      <c r="G60" s="141"/>
      <c r="H60" s="142"/>
    </row>
    <row r="61" spans="1:8" ht="72.5" x14ac:dyDescent="0.25">
      <c r="A61" s="145" t="s">
        <v>314</v>
      </c>
      <c r="B61" s="153">
        <v>5</v>
      </c>
      <c r="C61" s="145" t="s">
        <v>346</v>
      </c>
      <c r="D61" s="141" t="s">
        <v>318</v>
      </c>
      <c r="E61" s="141" t="s">
        <v>326</v>
      </c>
      <c r="F61" s="141">
        <v>0.5</v>
      </c>
      <c r="G61" s="141"/>
      <c r="H61" s="142"/>
    </row>
    <row r="62" spans="1:8" ht="72.5" x14ac:dyDescent="0.25">
      <c r="A62" s="145" t="s">
        <v>314</v>
      </c>
      <c r="B62" s="153">
        <v>6</v>
      </c>
      <c r="C62" s="145" t="s">
        <v>348</v>
      </c>
      <c r="D62" s="141" t="s">
        <v>318</v>
      </c>
      <c r="E62" s="141"/>
      <c r="F62" s="141">
        <v>0.5</v>
      </c>
      <c r="G62" s="141"/>
      <c r="H62" s="142"/>
    </row>
    <row r="63" spans="1:8" ht="72.5" x14ac:dyDescent="0.25">
      <c r="A63" s="145" t="s">
        <v>314</v>
      </c>
      <c r="B63" s="153">
        <v>7</v>
      </c>
      <c r="C63" s="145" t="s">
        <v>363</v>
      </c>
      <c r="D63" s="141" t="s">
        <v>318</v>
      </c>
      <c r="E63" s="141"/>
      <c r="F63" s="141">
        <v>0.5</v>
      </c>
      <c r="G63" s="141"/>
      <c r="H63" s="142"/>
    </row>
    <row r="64" spans="1:8" ht="43.5" x14ac:dyDescent="0.25">
      <c r="A64" s="145" t="s">
        <v>414</v>
      </c>
      <c r="B64" s="153">
        <v>8</v>
      </c>
      <c r="C64" s="145" t="s">
        <v>364</v>
      </c>
      <c r="D64" s="141" t="s">
        <v>349</v>
      </c>
      <c r="E64" s="141"/>
      <c r="F64" s="141">
        <v>1</v>
      </c>
      <c r="G64" s="141"/>
      <c r="H64" s="142"/>
    </row>
    <row r="65" spans="1:8" ht="43.5" x14ac:dyDescent="0.25">
      <c r="A65" s="145" t="s">
        <v>414</v>
      </c>
      <c r="B65" s="153">
        <v>9</v>
      </c>
      <c r="C65" s="145" t="s">
        <v>350</v>
      </c>
      <c r="D65" s="172" t="s">
        <v>352</v>
      </c>
      <c r="E65" s="141"/>
      <c r="F65" s="141">
        <v>1</v>
      </c>
      <c r="G65" s="141"/>
      <c r="H65" s="142"/>
    </row>
    <row r="66" spans="1:8" ht="43.5" x14ac:dyDescent="0.25">
      <c r="A66" s="145" t="s">
        <v>414</v>
      </c>
      <c r="B66" s="153">
        <v>10</v>
      </c>
      <c r="C66" s="145" t="s">
        <v>351</v>
      </c>
      <c r="D66" s="172" t="s">
        <v>349</v>
      </c>
      <c r="E66" s="141"/>
      <c r="F66" s="141">
        <v>1</v>
      </c>
      <c r="G66" s="141"/>
      <c r="H66" s="142"/>
    </row>
    <row r="67" spans="1:8" ht="43.5" x14ac:dyDescent="0.25">
      <c r="A67" s="145" t="s">
        <v>414</v>
      </c>
      <c r="B67" s="153">
        <v>11</v>
      </c>
      <c r="C67" s="145" t="s">
        <v>353</v>
      </c>
      <c r="D67" s="172" t="s">
        <v>349</v>
      </c>
      <c r="E67" s="141"/>
      <c r="F67" s="141">
        <v>1</v>
      </c>
      <c r="G67" s="141"/>
      <c r="H67" s="142"/>
    </row>
    <row r="68" spans="1:8" ht="43.5" x14ac:dyDescent="0.25">
      <c r="A68" s="145" t="s">
        <v>414</v>
      </c>
      <c r="B68" s="153">
        <v>12</v>
      </c>
      <c r="C68" s="145" t="s">
        <v>354</v>
      </c>
      <c r="D68" s="172" t="s">
        <v>349</v>
      </c>
      <c r="E68" s="141"/>
      <c r="F68" s="141">
        <v>1</v>
      </c>
      <c r="G68" s="141"/>
      <c r="H68" s="142"/>
    </row>
    <row r="69" spans="1:8" ht="43.5" x14ac:dyDescent="0.25">
      <c r="A69" s="145" t="s">
        <v>414</v>
      </c>
      <c r="B69" s="153">
        <v>13</v>
      </c>
      <c r="C69" s="145" t="s">
        <v>355</v>
      </c>
      <c r="D69" s="141" t="s">
        <v>349</v>
      </c>
      <c r="E69" s="141"/>
      <c r="F69" s="141">
        <v>1</v>
      </c>
      <c r="G69" s="141"/>
      <c r="H69" s="142"/>
    </row>
    <row r="70" spans="1:8" ht="43.5" x14ac:dyDescent="0.25">
      <c r="A70" s="145" t="s">
        <v>414</v>
      </c>
      <c r="B70" s="153">
        <v>14</v>
      </c>
      <c r="C70" s="145" t="s">
        <v>362</v>
      </c>
      <c r="D70" s="172" t="s">
        <v>349</v>
      </c>
      <c r="E70" s="141"/>
      <c r="F70" s="141">
        <v>1</v>
      </c>
      <c r="G70" s="141"/>
      <c r="H70" s="142"/>
    </row>
    <row r="71" spans="1:8" ht="43.5" x14ac:dyDescent="0.25">
      <c r="A71" s="145" t="s">
        <v>414</v>
      </c>
      <c r="B71" s="153">
        <v>15</v>
      </c>
      <c r="C71" s="145" t="s">
        <v>356</v>
      </c>
      <c r="D71" s="172" t="s">
        <v>349</v>
      </c>
      <c r="E71" s="141"/>
      <c r="F71" s="141">
        <v>1</v>
      </c>
      <c r="G71" s="141"/>
      <c r="H71" s="142"/>
    </row>
    <row r="72" spans="1:8" ht="43.5" x14ac:dyDescent="0.25">
      <c r="A72" s="145" t="s">
        <v>414</v>
      </c>
      <c r="B72" s="153">
        <v>16</v>
      </c>
      <c r="C72" s="145" t="s">
        <v>357</v>
      </c>
      <c r="D72" s="141"/>
      <c r="E72" s="141"/>
      <c r="F72" s="141">
        <v>1</v>
      </c>
      <c r="G72" s="141"/>
      <c r="H72" s="142"/>
    </row>
    <row r="73" spans="1:8" ht="14.5" x14ac:dyDescent="0.25">
      <c r="A73" s="145"/>
      <c r="B73" s="153"/>
      <c r="C73" s="141" t="s">
        <v>358</v>
      </c>
      <c r="D73" s="141"/>
      <c r="E73" s="141"/>
      <c r="F73" s="141"/>
      <c r="G73" s="141"/>
      <c r="H73" s="142"/>
    </row>
    <row r="74" spans="1:8" ht="14.5" x14ac:dyDescent="0.25">
      <c r="A74" s="145"/>
      <c r="B74" s="153"/>
      <c r="C74" s="141" t="s">
        <v>359</v>
      </c>
      <c r="D74" s="141"/>
      <c r="E74" s="141"/>
      <c r="F74" s="141"/>
      <c r="G74" s="141"/>
      <c r="H74" s="141"/>
    </row>
    <row r="75" spans="1:8" ht="14.5" x14ac:dyDescent="0.25">
      <c r="A75" s="145"/>
      <c r="B75" s="153"/>
      <c r="C75" s="145" t="s">
        <v>360</v>
      </c>
      <c r="D75" s="141"/>
      <c r="E75" s="141"/>
      <c r="F75" s="141"/>
      <c r="G75" s="141"/>
      <c r="H75" s="141"/>
    </row>
    <row r="76" spans="1:8" ht="43.5" x14ac:dyDescent="0.25">
      <c r="A76" s="145"/>
      <c r="B76" s="153"/>
      <c r="C76" s="145" t="s">
        <v>361</v>
      </c>
      <c r="D76" s="141"/>
      <c r="E76" s="141"/>
      <c r="F76" s="141"/>
      <c r="G76" s="141"/>
      <c r="H76" s="141"/>
    </row>
    <row r="77" spans="1:8" ht="14.5" x14ac:dyDescent="0.25">
      <c r="A77" s="145"/>
      <c r="B77" s="153">
        <v>21</v>
      </c>
      <c r="C77" s="145"/>
      <c r="D77" s="141"/>
      <c r="E77" s="141"/>
      <c r="F77" s="141"/>
      <c r="G77" s="141"/>
      <c r="H77" s="141"/>
    </row>
    <row r="78" spans="1:8" ht="14.5" x14ac:dyDescent="0.25">
      <c r="A78" s="145" t="s">
        <v>28</v>
      </c>
      <c r="B78" s="153">
        <v>22</v>
      </c>
      <c r="C78" s="145"/>
      <c r="D78" s="141"/>
      <c r="E78" s="141"/>
      <c r="F78" s="141"/>
      <c r="G78" s="141"/>
      <c r="H78" s="141"/>
    </row>
    <row r="79" spans="1:8" ht="14.5" x14ac:dyDescent="0.25">
      <c r="A79" s="145" t="s">
        <v>28</v>
      </c>
      <c r="B79" s="153">
        <v>23</v>
      </c>
      <c r="C79" s="145"/>
      <c r="D79" s="141"/>
      <c r="E79" s="141"/>
      <c r="F79" s="141"/>
      <c r="G79" s="141"/>
      <c r="H79" s="141"/>
    </row>
    <row r="80" spans="1:8" ht="14.5" x14ac:dyDescent="0.25">
      <c r="A80" s="145" t="s">
        <v>28</v>
      </c>
      <c r="B80" s="153">
        <v>24</v>
      </c>
      <c r="C80" s="145"/>
      <c r="D80" s="141"/>
      <c r="E80" s="141"/>
      <c r="F80" s="141"/>
      <c r="G80" s="141"/>
      <c r="H80" s="141"/>
    </row>
    <row r="81" spans="1:8" ht="14.5" x14ac:dyDescent="0.25">
      <c r="A81" s="145" t="s">
        <v>28</v>
      </c>
      <c r="B81" s="153">
        <v>25</v>
      </c>
      <c r="C81" s="145"/>
      <c r="D81" s="141"/>
      <c r="E81" s="141"/>
      <c r="F81" s="141"/>
      <c r="G81" s="141"/>
      <c r="H81" s="141"/>
    </row>
    <row r="82" spans="1:8" ht="14.5" x14ac:dyDescent="0.25">
      <c r="A82" s="145" t="s">
        <v>28</v>
      </c>
      <c r="B82" s="153">
        <v>26</v>
      </c>
      <c r="C82" s="145"/>
      <c r="D82" s="141"/>
      <c r="E82" s="141"/>
      <c r="F82" s="141"/>
      <c r="G82" s="141"/>
      <c r="H82" s="141"/>
    </row>
    <row r="83" spans="1:8" ht="14.5" x14ac:dyDescent="0.25">
      <c r="A83" s="145" t="s">
        <v>28</v>
      </c>
      <c r="B83" s="153">
        <v>27</v>
      </c>
      <c r="C83" s="145"/>
      <c r="D83" s="141"/>
      <c r="E83" s="141"/>
      <c r="F83" s="141"/>
      <c r="G83" s="141"/>
      <c r="H83" s="142"/>
    </row>
    <row r="84" spans="1:8" ht="14.5" x14ac:dyDescent="0.25">
      <c r="A84" s="145" t="s">
        <v>28</v>
      </c>
      <c r="B84" s="153">
        <v>28</v>
      </c>
      <c r="C84" s="145"/>
      <c r="D84" s="141"/>
      <c r="E84" s="141"/>
      <c r="F84" s="141"/>
      <c r="G84" s="141"/>
      <c r="H84" s="142"/>
    </row>
    <row r="85" spans="1:8" ht="14.5" x14ac:dyDescent="0.25">
      <c r="A85" s="145" t="s">
        <v>28</v>
      </c>
      <c r="B85" s="153">
        <v>29</v>
      </c>
      <c r="C85" s="145"/>
      <c r="D85" s="141"/>
      <c r="E85" s="141"/>
      <c r="F85" s="141"/>
      <c r="G85" s="141"/>
      <c r="H85" s="142"/>
    </row>
    <row r="86" spans="1:8" ht="14.5" x14ac:dyDescent="0.25">
      <c r="A86" s="145" t="s">
        <v>28</v>
      </c>
      <c r="B86" s="153">
        <v>30</v>
      </c>
      <c r="C86" s="145"/>
      <c r="D86" s="141"/>
      <c r="E86" s="141"/>
      <c r="F86" s="141"/>
      <c r="G86" s="141"/>
      <c r="H86" s="142"/>
    </row>
    <row r="87" spans="1:8" ht="14.5" x14ac:dyDescent="0.25">
      <c r="A87" s="145" t="s">
        <v>28</v>
      </c>
      <c r="B87" s="153">
        <v>31</v>
      </c>
      <c r="C87" s="145"/>
      <c r="D87" s="141"/>
      <c r="E87" s="141"/>
      <c r="F87" s="141"/>
      <c r="G87" s="141"/>
      <c r="H87" s="142"/>
    </row>
    <row r="88" spans="1:8" ht="14.5" x14ac:dyDescent="0.25">
      <c r="A88" s="145" t="s">
        <v>28</v>
      </c>
      <c r="B88" s="153">
        <v>32</v>
      </c>
      <c r="C88" s="145"/>
      <c r="D88" s="141"/>
      <c r="E88" s="141"/>
      <c r="F88" s="141"/>
      <c r="G88" s="141"/>
      <c r="H88" s="142"/>
    </row>
    <row r="89" spans="1:8" ht="29" x14ac:dyDescent="0.25">
      <c r="A89" s="148" t="s">
        <v>300</v>
      </c>
      <c r="B89" s="148"/>
      <c r="C89" s="149" t="s">
        <v>369</v>
      </c>
      <c r="D89" s="148"/>
      <c r="E89" s="148"/>
      <c r="F89" s="148"/>
      <c r="G89" s="148"/>
      <c r="H89" s="150" t="s">
        <v>366</v>
      </c>
    </row>
    <row r="90" spans="1:8" ht="62.5" x14ac:dyDescent="0.25">
      <c r="A90" s="141" t="s">
        <v>340</v>
      </c>
      <c r="B90" s="151">
        <v>1</v>
      </c>
      <c r="C90" s="145" t="s">
        <v>368</v>
      </c>
      <c r="D90" s="173" t="s">
        <v>370</v>
      </c>
      <c r="E90" s="141" t="s">
        <v>326</v>
      </c>
      <c r="F90" s="141">
        <v>1</v>
      </c>
      <c r="G90" s="141"/>
      <c r="H90" s="142"/>
    </row>
    <row r="91" spans="1:8" ht="62.5" x14ac:dyDescent="0.25">
      <c r="A91" s="141" t="s">
        <v>340</v>
      </c>
      <c r="B91" s="151">
        <v>2</v>
      </c>
      <c r="C91" s="145" t="s">
        <v>371</v>
      </c>
      <c r="D91" s="173" t="s">
        <v>370</v>
      </c>
      <c r="E91" s="141" t="s">
        <v>326</v>
      </c>
      <c r="F91" s="141">
        <v>1</v>
      </c>
      <c r="G91" s="141"/>
      <c r="H91" s="142"/>
    </row>
    <row r="92" spans="1:8" ht="62.5" x14ac:dyDescent="0.25">
      <c r="A92" s="141" t="s">
        <v>340</v>
      </c>
      <c r="B92" s="151">
        <v>3</v>
      </c>
      <c r="C92" s="145" t="s">
        <v>372</v>
      </c>
      <c r="D92" s="176" t="s">
        <v>370</v>
      </c>
      <c r="E92" s="175">
        <v>0</v>
      </c>
      <c r="F92" s="141">
        <v>1</v>
      </c>
      <c r="G92" s="141"/>
      <c r="H92" s="142"/>
    </row>
    <row r="93" spans="1:8" ht="62.5" x14ac:dyDescent="0.25">
      <c r="A93" s="141" t="s">
        <v>340</v>
      </c>
      <c r="B93" s="151">
        <v>4</v>
      </c>
      <c r="C93" s="145" t="s">
        <v>373</v>
      </c>
      <c r="D93" s="176" t="s">
        <v>370</v>
      </c>
      <c r="E93" s="175">
        <v>0</v>
      </c>
      <c r="F93" s="141">
        <v>1</v>
      </c>
      <c r="G93" s="141"/>
      <c r="H93" s="142"/>
    </row>
    <row r="94" spans="1:8" ht="62.5" x14ac:dyDescent="0.25">
      <c r="A94" s="141" t="s">
        <v>340</v>
      </c>
      <c r="B94" s="151">
        <v>5</v>
      </c>
      <c r="C94" s="145" t="s">
        <v>375</v>
      </c>
      <c r="D94" s="173" t="s">
        <v>370</v>
      </c>
      <c r="E94" s="141" t="s">
        <v>374</v>
      </c>
      <c r="F94" s="141">
        <v>1</v>
      </c>
      <c r="G94" s="141"/>
      <c r="H94" s="142"/>
    </row>
    <row r="95" spans="1:8" ht="62.5" x14ac:dyDescent="0.25">
      <c r="A95" s="141" t="s">
        <v>340</v>
      </c>
      <c r="B95" s="151">
        <v>6</v>
      </c>
      <c r="C95" s="145" t="s">
        <v>376</v>
      </c>
      <c r="D95" s="176" t="s">
        <v>370</v>
      </c>
      <c r="E95" s="141" t="s">
        <v>377</v>
      </c>
      <c r="F95" s="141">
        <v>1</v>
      </c>
      <c r="G95" s="141"/>
      <c r="H95" s="142"/>
    </row>
    <row r="96" spans="1:8" ht="62.5" x14ac:dyDescent="0.25">
      <c r="A96" s="141" t="s">
        <v>340</v>
      </c>
      <c r="B96" s="151">
        <v>7</v>
      </c>
      <c r="C96" s="177" t="s">
        <v>378</v>
      </c>
      <c r="D96" s="176" t="s">
        <v>370</v>
      </c>
      <c r="E96" s="141" t="s">
        <v>379</v>
      </c>
      <c r="F96" s="141">
        <v>1</v>
      </c>
      <c r="G96" s="141"/>
      <c r="H96" s="142"/>
    </row>
    <row r="97" spans="1:9" ht="62.5" x14ac:dyDescent="0.25">
      <c r="A97" s="141" t="s">
        <v>340</v>
      </c>
      <c r="B97" s="151">
        <v>8</v>
      </c>
      <c r="C97" s="145" t="s">
        <v>381</v>
      </c>
      <c r="D97" s="176" t="s">
        <v>370</v>
      </c>
      <c r="E97" s="141" t="s">
        <v>380</v>
      </c>
      <c r="F97" s="141">
        <v>1</v>
      </c>
      <c r="G97" s="141"/>
      <c r="H97" s="142"/>
    </row>
    <row r="98" spans="1:9" ht="62.5" x14ac:dyDescent="0.25">
      <c r="A98" s="141" t="s">
        <v>340</v>
      </c>
      <c r="B98" s="151">
        <v>9</v>
      </c>
      <c r="C98" s="146" t="s">
        <v>382</v>
      </c>
      <c r="D98" s="173" t="s">
        <v>370</v>
      </c>
      <c r="E98" s="141"/>
      <c r="F98" s="141">
        <v>1</v>
      </c>
      <c r="G98" s="141"/>
      <c r="H98" s="142"/>
    </row>
    <row r="99" spans="1:9" ht="43.5" x14ac:dyDescent="0.25">
      <c r="A99" s="141" t="s">
        <v>415</v>
      </c>
      <c r="B99" s="151">
        <v>10</v>
      </c>
      <c r="C99" s="178" t="s">
        <v>384</v>
      </c>
      <c r="D99" s="151"/>
      <c r="E99" s="141"/>
      <c r="F99" s="141"/>
      <c r="G99" s="141"/>
      <c r="H99" s="142"/>
    </row>
    <row r="100" spans="1:9" ht="14.5" x14ac:dyDescent="0.25">
      <c r="A100" s="141"/>
      <c r="B100" s="151">
        <v>11</v>
      </c>
      <c r="C100" s="178" t="s">
        <v>385</v>
      </c>
      <c r="D100" s="151"/>
      <c r="E100" s="141"/>
      <c r="F100" s="141">
        <v>1</v>
      </c>
      <c r="G100" s="141"/>
      <c r="H100" s="142"/>
    </row>
    <row r="101" spans="1:9" ht="14.5" x14ac:dyDescent="0.25">
      <c r="A101" s="141"/>
      <c r="B101" s="151">
        <v>12</v>
      </c>
      <c r="C101" s="145" t="s">
        <v>386</v>
      </c>
      <c r="D101" s="151"/>
      <c r="E101" s="141"/>
      <c r="F101" s="141"/>
      <c r="G101" s="141"/>
      <c r="H101" s="142"/>
    </row>
    <row r="102" spans="1:9" ht="14.5" x14ac:dyDescent="0.25">
      <c r="A102" s="141"/>
      <c r="B102" s="151">
        <v>13</v>
      </c>
      <c r="C102" s="145" t="s">
        <v>387</v>
      </c>
      <c r="D102" s="144"/>
      <c r="E102" s="141"/>
      <c r="F102" s="141"/>
      <c r="G102" s="141"/>
      <c r="H102" s="142"/>
    </row>
    <row r="103" spans="1:9" ht="14.5" x14ac:dyDescent="0.25">
      <c r="A103" s="141"/>
      <c r="B103" s="151">
        <v>14</v>
      </c>
      <c r="C103" s="145" t="s">
        <v>388</v>
      </c>
      <c r="D103" s="144"/>
      <c r="E103" s="141"/>
      <c r="F103" s="141"/>
      <c r="G103" s="141"/>
      <c r="H103" s="142"/>
    </row>
    <row r="104" spans="1:9" ht="62.5" x14ac:dyDescent="0.25">
      <c r="A104" s="141" t="s">
        <v>340</v>
      </c>
      <c r="B104" s="151">
        <v>15</v>
      </c>
      <c r="C104" s="147" t="s">
        <v>389</v>
      </c>
      <c r="D104" s="179" t="s">
        <v>390</v>
      </c>
      <c r="E104" s="141" t="s">
        <v>391</v>
      </c>
      <c r="F104" s="141">
        <v>0.5</v>
      </c>
      <c r="G104" s="141"/>
      <c r="H104" s="142"/>
    </row>
    <row r="105" spans="1:9" ht="62.5" x14ac:dyDescent="0.25">
      <c r="A105" s="143" t="s">
        <v>340</v>
      </c>
      <c r="B105" s="151">
        <v>16</v>
      </c>
      <c r="C105" s="180" t="s">
        <v>392</v>
      </c>
      <c r="D105" s="173" t="s">
        <v>370</v>
      </c>
      <c r="E105" s="141" t="s">
        <v>391</v>
      </c>
      <c r="F105" s="141">
        <v>1</v>
      </c>
      <c r="G105" s="141"/>
      <c r="H105" s="142"/>
    </row>
    <row r="106" spans="1:9" ht="43.5" x14ac:dyDescent="0.25">
      <c r="A106" s="183" t="s">
        <v>415</v>
      </c>
      <c r="B106" s="184">
        <v>17</v>
      </c>
      <c r="C106" s="185" t="s">
        <v>393</v>
      </c>
      <c r="D106" s="183" t="s">
        <v>321</v>
      </c>
      <c r="E106" s="181"/>
      <c r="F106" s="181">
        <v>1</v>
      </c>
      <c r="G106" s="181"/>
      <c r="H106" s="181"/>
      <c r="I106" s="182"/>
    </row>
    <row r="107" spans="1:9" ht="19.75" customHeight="1" x14ac:dyDescent="0.25">
      <c r="A107" s="141" t="s">
        <v>415</v>
      </c>
      <c r="B107" s="141">
        <v>18</v>
      </c>
      <c r="C107" s="172" t="s">
        <v>394</v>
      </c>
      <c r="D107" s="141" t="s">
        <v>321</v>
      </c>
      <c r="E107" s="141"/>
      <c r="F107" s="141">
        <v>1</v>
      </c>
      <c r="G107" s="141"/>
      <c r="H107" s="142"/>
    </row>
    <row r="108" spans="1:9" ht="14.5" x14ac:dyDescent="0.25">
      <c r="A108" s="186" t="s">
        <v>415</v>
      </c>
      <c r="B108" s="141">
        <v>19</v>
      </c>
      <c r="C108" s="172" t="s">
        <v>395</v>
      </c>
      <c r="D108" s="141"/>
      <c r="E108" s="141"/>
      <c r="F108" s="141">
        <v>2</v>
      </c>
      <c r="G108" s="141"/>
      <c r="H108" s="142"/>
    </row>
    <row r="109" spans="1:9" ht="43.5" x14ac:dyDescent="0.25">
      <c r="A109" s="141"/>
      <c r="B109" s="141"/>
      <c r="C109" s="141" t="s">
        <v>396</v>
      </c>
      <c r="D109" s="141"/>
      <c r="E109" s="141"/>
      <c r="F109" s="141"/>
      <c r="G109" s="141"/>
      <c r="H109" s="142"/>
    </row>
    <row r="110" spans="1:9" ht="43.5" x14ac:dyDescent="0.25">
      <c r="A110" s="141"/>
      <c r="B110" s="141"/>
      <c r="C110" s="172" t="s">
        <v>397</v>
      </c>
      <c r="D110" s="141"/>
      <c r="E110" s="141"/>
      <c r="F110" s="141"/>
      <c r="G110" s="141"/>
      <c r="H110" s="142"/>
    </row>
    <row r="111" spans="1:9" ht="43.5" x14ac:dyDescent="0.25">
      <c r="A111" s="141"/>
      <c r="B111" s="141"/>
      <c r="C111" s="141" t="s">
        <v>398</v>
      </c>
      <c r="D111" s="141"/>
      <c r="E111" s="141"/>
      <c r="F111" s="141"/>
      <c r="G111" s="141"/>
      <c r="H111" s="142"/>
    </row>
    <row r="112" spans="1:9" ht="43.5" x14ac:dyDescent="0.25">
      <c r="A112" s="141"/>
      <c r="B112" s="141"/>
      <c r="C112" s="141" t="s">
        <v>399</v>
      </c>
      <c r="D112" s="141"/>
      <c r="E112" s="141"/>
      <c r="F112" s="141"/>
      <c r="G112" s="141"/>
      <c r="H112" s="142"/>
    </row>
    <row r="113" spans="1:8" ht="14.5" x14ac:dyDescent="0.25">
      <c r="A113" s="187" t="s">
        <v>32</v>
      </c>
      <c r="B113" s="187"/>
      <c r="C113" s="187" t="s">
        <v>439</v>
      </c>
      <c r="D113" s="187"/>
      <c r="E113" s="187"/>
      <c r="F113" s="187"/>
      <c r="G113" s="187"/>
      <c r="H113" s="187"/>
    </row>
    <row r="114" spans="1:8" ht="43.5" x14ac:dyDescent="0.25">
      <c r="A114" s="141" t="s">
        <v>383</v>
      </c>
      <c r="B114" s="141">
        <v>1</v>
      </c>
      <c r="C114" s="186" t="s">
        <v>400</v>
      </c>
      <c r="D114" s="141" t="s">
        <v>352</v>
      </c>
      <c r="E114" s="141"/>
      <c r="F114" s="141">
        <v>1</v>
      </c>
      <c r="G114" s="141"/>
      <c r="H114" s="142"/>
    </row>
    <row r="115" spans="1:8" ht="43.5" x14ac:dyDescent="0.25">
      <c r="A115" s="141" t="s">
        <v>383</v>
      </c>
      <c r="B115" s="141">
        <v>2</v>
      </c>
      <c r="C115" s="141" t="s">
        <v>401</v>
      </c>
      <c r="D115" s="141" t="s">
        <v>416</v>
      </c>
      <c r="E115" s="141"/>
      <c r="F115" s="141">
        <v>1</v>
      </c>
      <c r="G115" s="141"/>
      <c r="H115" s="142"/>
    </row>
    <row r="116" spans="1:8" ht="43.5" x14ac:dyDescent="0.25">
      <c r="A116" s="141" t="s">
        <v>383</v>
      </c>
      <c r="B116" s="141">
        <v>3</v>
      </c>
      <c r="C116" s="141" t="s">
        <v>417</v>
      </c>
      <c r="D116" s="141"/>
      <c r="E116" s="141"/>
      <c r="F116" s="141">
        <v>0.5</v>
      </c>
      <c r="G116" s="141"/>
      <c r="H116" s="142"/>
    </row>
    <row r="117" spans="1:8" ht="14.5" x14ac:dyDescent="0.25">
      <c r="A117" s="141"/>
      <c r="B117" s="141"/>
      <c r="C117" s="141" t="s">
        <v>418</v>
      </c>
      <c r="D117" s="141"/>
      <c r="E117" s="141"/>
      <c r="F117" s="141"/>
      <c r="G117" s="141"/>
      <c r="H117" s="142"/>
    </row>
    <row r="118" spans="1:8" ht="14.5" x14ac:dyDescent="0.25">
      <c r="A118" s="141"/>
      <c r="B118" s="141"/>
      <c r="C118" s="155" t="s">
        <v>419</v>
      </c>
      <c r="D118" s="141"/>
      <c r="E118" s="141"/>
      <c r="F118" s="141"/>
      <c r="G118" s="141"/>
      <c r="H118" s="142"/>
    </row>
    <row r="119" spans="1:8" ht="29" x14ac:dyDescent="0.25">
      <c r="A119" s="141"/>
      <c r="B119" s="141"/>
      <c r="C119" s="141" t="s">
        <v>420</v>
      </c>
      <c r="D119" s="141"/>
      <c r="E119" s="141"/>
      <c r="F119" s="141"/>
      <c r="G119" s="141"/>
      <c r="H119" s="142"/>
    </row>
    <row r="120" spans="1:8" ht="29" x14ac:dyDescent="0.25">
      <c r="A120" s="141"/>
      <c r="B120" s="141"/>
      <c r="C120" s="141" t="s">
        <v>421</v>
      </c>
      <c r="D120" s="141"/>
      <c r="E120" s="141"/>
      <c r="F120" s="141"/>
      <c r="G120" s="141"/>
      <c r="H120" s="142"/>
    </row>
    <row r="121" spans="1:8" ht="38" x14ac:dyDescent="0.3">
      <c r="A121" s="189" t="s">
        <v>383</v>
      </c>
      <c r="B121" s="1">
        <v>4</v>
      </c>
      <c r="C121" s="1" t="s">
        <v>422</v>
      </c>
      <c r="D121" s="152" t="e">
        <f>D106+D89+D56+D30+D22+D14</f>
        <v>#VALUE!</v>
      </c>
      <c r="E121" s="152"/>
      <c r="F121" s="152">
        <v>1</v>
      </c>
    </row>
    <row r="122" spans="1:8" ht="37.5" x14ac:dyDescent="0.25">
      <c r="A122" s="189" t="s">
        <v>383</v>
      </c>
      <c r="C122" s="190" t="s">
        <v>423</v>
      </c>
    </row>
    <row r="123" spans="1:8" ht="25" x14ac:dyDescent="0.25">
      <c r="C123" s="189" t="s">
        <v>424</v>
      </c>
    </row>
    <row r="124" spans="1:8" ht="37.5" x14ac:dyDescent="0.25">
      <c r="C124" s="189" t="s">
        <v>425</v>
      </c>
    </row>
    <row r="125" spans="1:8" ht="50" x14ac:dyDescent="0.25">
      <c r="C125" s="189" t="s">
        <v>426</v>
      </c>
    </row>
    <row r="126" spans="1:8" ht="37.5" x14ac:dyDescent="0.25">
      <c r="A126" s="189" t="s">
        <v>383</v>
      </c>
      <c r="C126" s="189" t="s">
        <v>427</v>
      </c>
      <c r="F126" s="1">
        <v>1</v>
      </c>
    </row>
    <row r="127" spans="1:8" x14ac:dyDescent="0.25">
      <c r="C127" s="189" t="s">
        <v>428</v>
      </c>
    </row>
    <row r="128" spans="1:8" x14ac:dyDescent="0.25">
      <c r="C128" s="189" t="s">
        <v>429</v>
      </c>
    </row>
    <row r="129" spans="1:6" x14ac:dyDescent="0.25">
      <c r="C129" s="189" t="s">
        <v>430</v>
      </c>
    </row>
    <row r="130" spans="1:6" x14ac:dyDescent="0.25">
      <c r="C130" s="189" t="s">
        <v>431</v>
      </c>
    </row>
    <row r="131" spans="1:6" ht="37.5" x14ac:dyDescent="0.25">
      <c r="A131" s="189" t="s">
        <v>383</v>
      </c>
      <c r="B131" s="1">
        <v>5</v>
      </c>
      <c r="C131" s="1" t="s">
        <v>432</v>
      </c>
      <c r="D131" s="189" t="s">
        <v>352</v>
      </c>
      <c r="F131" s="1">
        <v>1</v>
      </c>
    </row>
    <row r="132" spans="1:6" ht="37.5" x14ac:dyDescent="0.25">
      <c r="A132" s="189" t="s">
        <v>383</v>
      </c>
      <c r="B132" s="1">
        <v>6</v>
      </c>
      <c r="C132" s="189" t="s">
        <v>433</v>
      </c>
      <c r="D132" s="189" t="s">
        <v>352</v>
      </c>
      <c r="F132" s="1">
        <v>1</v>
      </c>
    </row>
    <row r="133" spans="1:6" ht="50" x14ac:dyDescent="0.25">
      <c r="A133" s="189" t="s">
        <v>437</v>
      </c>
      <c r="B133" s="1">
        <v>7</v>
      </c>
      <c r="C133" s="189" t="s">
        <v>434</v>
      </c>
      <c r="D133" s="189" t="s">
        <v>435</v>
      </c>
      <c r="F133" s="1">
        <v>1</v>
      </c>
    </row>
    <row r="134" spans="1:6" ht="50" x14ac:dyDescent="0.25">
      <c r="A134" s="189" t="s">
        <v>383</v>
      </c>
      <c r="B134" s="1">
        <v>8</v>
      </c>
      <c r="C134" s="189" t="s">
        <v>436</v>
      </c>
      <c r="D134" s="189" t="s">
        <v>438</v>
      </c>
      <c r="F134" s="1">
        <v>2</v>
      </c>
    </row>
    <row r="135" spans="1:6" ht="37.5" x14ac:dyDescent="0.25">
      <c r="A135" s="189" t="s">
        <v>383</v>
      </c>
      <c r="B135" s="191">
        <v>9</v>
      </c>
      <c r="C135" s="189" t="s">
        <v>440</v>
      </c>
      <c r="D135" s="189" t="s">
        <v>441</v>
      </c>
      <c r="F135" s="1">
        <v>1</v>
      </c>
    </row>
  </sheetData>
  <autoFilter ref="A13:H122" xr:uid="{00000000-0009-0000-0000-000001000000}"/>
  <pageMargins left="0.39000000000000007" right="0.39000000000000007" top="0.87" bottom="0.59" header="0.2" footer="0.2"/>
  <pageSetup paperSize="9" scale="85" fitToWidth="0" orientation="portrait" r:id="rId1"/>
  <headerFooter>
    <oddHeader>&amp;R&amp;G</oddHeader>
    <oddFooter>&amp;L&amp;8Sheet: &amp;A
File: &amp;F&amp;C&amp;8Version: 
Date: &amp;R&amp;8&amp;P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2014D-83CD-4641-919D-F6AA13802E9B}">
  <dimension ref="A1"/>
  <sheetViews>
    <sheetView workbookViewId="0"/>
  </sheetViews>
  <sheetFormatPr defaultRowHeight="12.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0" workbookViewId="0">
      <selection activeCell="C2" sqref="C2:AE18"/>
    </sheetView>
  </sheetViews>
  <sheetFormatPr defaultColWidth="3.6328125" defaultRowHeight="19.25" customHeight="1" x14ac:dyDescent="0.25"/>
  <cols>
    <col min="1" max="16384" width="3.6328125" style="154"/>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5f6d2a85-7ee4-4378-b7ed-738a62b8fe7b" origin="userSelected">
  <element uid="a6e7513e-1922-40b9-9c23-282b0b301f5a" value=""/>
</sisl>
</file>

<file path=customXml/itemProps1.xml><?xml version="1.0" encoding="utf-8"?>
<ds:datastoreItem xmlns:ds="http://schemas.openxmlformats.org/officeDocument/2006/customXml" ds:itemID="{6F5D38D0-7FBB-463D-8961-48D3A4FA925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CIS Marking Scheme Import</vt:lpstr>
      <vt:lpstr>Schemat Oceniania AK GDANSK 22</vt:lpstr>
      <vt:lpstr>Arkusz2</vt:lpstr>
      <vt:lpstr>Arkusz1</vt:lpstr>
    </vt:vector>
  </TitlesOfParts>
  <Company>WorldSkills International Secretariat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Walsh</dc:creator>
  <cp:lastModifiedBy>Paulina Machera</cp:lastModifiedBy>
  <cp:lastPrinted>2021-05-07T06:06:31Z</cp:lastPrinted>
  <dcterms:created xsi:type="dcterms:W3CDTF">2010-04-27T04:25:00Z</dcterms:created>
  <dcterms:modified xsi:type="dcterms:W3CDTF">2022-09-12T05:41:09Z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0101435d-11ba-4fe1-bed1-1981c6d7944e</vt:lpwstr>
  </property>
  <property fmtid="{D5CDD505-2E9C-101B-9397-08002B2CF9AE}" pid="3" name="bjSaver">
    <vt:lpwstr>RcLnz9+l2TSe+0mJtc/p4rNTxnlHToem</vt:lpwstr>
  </property>
  <property fmtid="{D5CDD505-2E9C-101B-9397-08002B2CF9AE}" pid="4" name="bjDocumentLabelXML">
    <vt:lpwstr>&lt;?xml version="1.0" encoding="us-ascii"?&gt;&lt;sisl xmlns:xsi="http://www.w3.org/2001/XMLSchema-instance" xmlns:xsd="http://www.w3.org/2001/XMLSchema" sislVersion="0" policy="5f6d2a85-7ee4-4378-b7ed-738a62b8fe7b" origin="userSelected" xmlns="http://www.boldonj</vt:lpwstr>
  </property>
  <property fmtid="{D5CDD505-2E9C-101B-9397-08002B2CF9AE}" pid="5" name="bjDocumentLabelXML-0">
    <vt:lpwstr>ames.com/2008/01/sie/internal/label"&gt;&lt;element uid="a6e7513e-1922-40b9-9c23-282b0b301f5a" value="" /&gt;&lt;/sisl&gt;</vt:lpwstr>
  </property>
  <property fmtid="{D5CDD505-2E9C-101B-9397-08002B2CF9AE}" pid="6" name="bjDocumentSecurityLabel">
    <vt:lpwstr>WEWNĘTRZNE</vt:lpwstr>
  </property>
  <property fmtid="{D5CDD505-2E9C-101B-9397-08002B2CF9AE}" pid="7" name="bjClsUserRVM">
    <vt:lpwstr>[]</vt:lpwstr>
  </property>
</Properties>
</file>